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0"/>
  <workbookPr codeName="ThisWorkbook"/>
  <mc:AlternateContent xmlns:mc="http://schemas.openxmlformats.org/markup-compatibility/2006">
    <mc:Choice Requires="x15">
      <x15ac:absPath xmlns:x15ac="http://schemas.microsoft.com/office/spreadsheetml/2010/11/ac" url="https://newclimate.sharepoint.com/Tools/Shared Documents/AIRPOLIM-ES/02_Tool_Development/01_Data Tool/"/>
    </mc:Choice>
  </mc:AlternateContent>
  <xr:revisionPtr revIDLastSave="0" documentId="8_{7B7A271E-05EC-4869-A602-CAB33FA340E5}" xr6:coauthVersionLast="47" xr6:coauthVersionMax="47" xr10:uidLastSave="{00000000-0000-0000-0000-000000000000}"/>
  <bookViews>
    <workbookView xWindow="28680" yWindow="-120" windowWidth="29040" windowHeight="15720" tabRatio="539" xr2:uid="{00000000-000D-0000-FFFF-FFFF00000000}"/>
  </bookViews>
  <sheets>
    <sheet name="Cover" sheetId="13" r:id="rId1"/>
    <sheet name="MortalityRates" sheetId="9" r:id="rId2"/>
    <sheet name="LifeExpectancy" sheetId="16" r:id="rId3"/>
    <sheet name="PopGrowthRate" sheetId="17" r:id="rId4"/>
    <sheet name="PopShareOver25" sheetId="12" r:id="rId5"/>
  </sheets>
  <definedNames>
    <definedName name="Country">Cover!$B$29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9" l="1"/>
  <c r="H9" i="9"/>
  <c r="H8" i="9"/>
  <c r="H7" i="9"/>
  <c r="E6" i="12"/>
  <c r="E6" i="17"/>
  <c r="E7" i="16"/>
  <c r="E8" i="16"/>
  <c r="E9" i="16"/>
  <c r="E10" i="16"/>
  <c r="E11" i="16"/>
  <c r="E12" i="16"/>
  <c r="E13" i="16"/>
  <c r="E14" i="16"/>
  <c r="E15" i="16"/>
  <c r="E16" i="16"/>
  <c r="E17" i="16"/>
  <c r="E18" i="16"/>
  <c r="E19" i="16"/>
  <c r="E20" i="16"/>
  <c r="E21" i="16"/>
  <c r="E6" i="16"/>
  <c r="E18" i="9" l="1"/>
  <c r="U6" i="17" l="1"/>
  <c r="V6" i="17"/>
  <c r="AZ6" i="17"/>
  <c r="BA6" i="17" s="1"/>
  <c r="BB6" i="17" s="1"/>
  <c r="BC6" i="17" s="1"/>
  <c r="AA6" i="17"/>
  <c r="AB6" i="17" s="1"/>
  <c r="AC6" i="17" s="1"/>
  <c r="AD6" i="17" s="1"/>
  <c r="BX6" i="17"/>
  <c r="BS6" i="17"/>
  <c r="BT6" i="17" s="1"/>
  <c r="BU6" i="17" s="1"/>
  <c r="BV6" i="17" s="1"/>
  <c r="BW6" i="17" s="1"/>
  <c r="BN6" i="17"/>
  <c r="BO6" i="17" s="1"/>
  <c r="BP6" i="17" s="1"/>
  <c r="BQ6" i="17" s="1"/>
  <c r="BR6" i="17" s="1"/>
  <c r="BI6" i="17"/>
  <c r="BJ6" i="17" s="1"/>
  <c r="BK6" i="17" s="1"/>
  <c r="BL6" i="17" s="1"/>
  <c r="BM6" i="17" s="1"/>
  <c r="BD6" i="17"/>
  <c r="BE6" i="17" s="1"/>
  <c r="BF6" i="17" s="1"/>
  <c r="BG6" i="17" s="1"/>
  <c r="BH6" i="17" s="1"/>
  <c r="AY6" i="17"/>
  <c r="AT6" i="17"/>
  <c r="AU6" i="17" s="1"/>
  <c r="AV6" i="17" s="1"/>
  <c r="AW6" i="17" s="1"/>
  <c r="AX6" i="17" s="1"/>
  <c r="AO6" i="17"/>
  <c r="AP6" i="17" s="1"/>
  <c r="AQ6" i="17" s="1"/>
  <c r="AR6" i="17" s="1"/>
  <c r="AS6" i="17" s="1"/>
  <c r="AJ6" i="17"/>
  <c r="AK6" i="17" s="1"/>
  <c r="AL6" i="17" s="1"/>
  <c r="AM6" i="17" s="1"/>
  <c r="AN6" i="17" s="1"/>
  <c r="AE6" i="17"/>
  <c r="Z6" i="17"/>
  <c r="T6" i="17"/>
  <c r="X18" i="16"/>
  <c r="Y18" i="16"/>
  <c r="Z18" i="16"/>
  <c r="AA18" i="16"/>
  <c r="AB18" i="16"/>
  <c r="AC18" i="16"/>
  <c r="AD18" i="16"/>
  <c r="AE18" i="16"/>
  <c r="AF18" i="16"/>
  <c r="AG18" i="16"/>
  <c r="AH18" i="16"/>
  <c r="W18" i="16"/>
  <c r="X7" i="16"/>
  <c r="Y7" i="16"/>
  <c r="Z7" i="16"/>
  <c r="AA7" i="16"/>
  <c r="AB7" i="16"/>
  <c r="AC7" i="16"/>
  <c r="AD7" i="16"/>
  <c r="AE7" i="16"/>
  <c r="AF7" i="16"/>
  <c r="AG7" i="16"/>
  <c r="AH7" i="16"/>
  <c r="X8" i="16"/>
  <c r="Y8" i="16"/>
  <c r="Z8" i="16"/>
  <c r="AA8" i="16"/>
  <c r="AB8" i="16"/>
  <c r="AC8" i="16"/>
  <c r="AD8" i="16"/>
  <c r="AE8" i="16"/>
  <c r="AF8" i="16"/>
  <c r="AG8" i="16"/>
  <c r="AH8" i="16"/>
  <c r="X9" i="16"/>
  <c r="Y9" i="16"/>
  <c r="Z9" i="16"/>
  <c r="AA9" i="16"/>
  <c r="AB9" i="16"/>
  <c r="AC9" i="16"/>
  <c r="AD9" i="16"/>
  <c r="AE9" i="16"/>
  <c r="AF9" i="16"/>
  <c r="AG9" i="16"/>
  <c r="AH9" i="16"/>
  <c r="X10" i="16"/>
  <c r="Y10" i="16"/>
  <c r="Z10" i="16"/>
  <c r="AA10" i="16"/>
  <c r="AB10" i="16"/>
  <c r="AC10" i="16"/>
  <c r="AD10" i="16"/>
  <c r="AE10" i="16"/>
  <c r="AF10" i="16"/>
  <c r="AG10" i="16"/>
  <c r="AH10" i="16"/>
  <c r="X11" i="16"/>
  <c r="Y11" i="16"/>
  <c r="Z11" i="16"/>
  <c r="AA11" i="16"/>
  <c r="AB11" i="16"/>
  <c r="AC11" i="16"/>
  <c r="AD11" i="16"/>
  <c r="AE11" i="16"/>
  <c r="AF11" i="16"/>
  <c r="AG11" i="16"/>
  <c r="AH11" i="16"/>
  <c r="X12" i="16"/>
  <c r="Y12" i="16"/>
  <c r="Z12" i="16"/>
  <c r="AA12" i="16"/>
  <c r="AB12" i="16"/>
  <c r="AC12" i="16"/>
  <c r="AD12" i="16"/>
  <c r="AE12" i="16"/>
  <c r="AF12" i="16"/>
  <c r="AG12" i="16"/>
  <c r="AH12" i="16"/>
  <c r="X13" i="16"/>
  <c r="Y13" i="16"/>
  <c r="Z13" i="16"/>
  <c r="AA13" i="16"/>
  <c r="AB13" i="16"/>
  <c r="AC13" i="16"/>
  <c r="AD13" i="16"/>
  <c r="AE13" i="16"/>
  <c r="AF13" i="16"/>
  <c r="AG13" i="16"/>
  <c r="AH13" i="16"/>
  <c r="X14" i="16"/>
  <c r="Y14" i="16"/>
  <c r="Z14" i="16"/>
  <c r="AA14" i="16"/>
  <c r="AB14" i="16"/>
  <c r="AC14" i="16"/>
  <c r="AD14" i="16"/>
  <c r="AE14" i="16"/>
  <c r="AF14" i="16"/>
  <c r="AG14" i="16"/>
  <c r="AH14" i="16"/>
  <c r="X15" i="16"/>
  <c r="Y15" i="16"/>
  <c r="Z15" i="16"/>
  <c r="AA15" i="16"/>
  <c r="AB15" i="16"/>
  <c r="AC15" i="16"/>
  <c r="AD15" i="16"/>
  <c r="AE15" i="16"/>
  <c r="AF15" i="16"/>
  <c r="AG15" i="16"/>
  <c r="AH15" i="16"/>
  <c r="X16" i="16"/>
  <c r="Y16" i="16"/>
  <c r="Z16" i="16"/>
  <c r="AA16" i="16"/>
  <c r="AB16" i="16"/>
  <c r="AC16" i="16"/>
  <c r="AD16" i="16"/>
  <c r="AE16" i="16"/>
  <c r="AF16" i="16"/>
  <c r="AG16" i="16"/>
  <c r="AH16" i="16"/>
  <c r="X17" i="16"/>
  <c r="Y17" i="16"/>
  <c r="Z17" i="16"/>
  <c r="AA17" i="16"/>
  <c r="AB17" i="16"/>
  <c r="AC17" i="16"/>
  <c r="AD17" i="16"/>
  <c r="AE17" i="16"/>
  <c r="AF17" i="16"/>
  <c r="AG17" i="16"/>
  <c r="AH17" i="16"/>
  <c r="W8" i="16"/>
  <c r="W9" i="16"/>
  <c r="W10" i="16"/>
  <c r="W11" i="16"/>
  <c r="W12" i="16"/>
  <c r="W13" i="16"/>
  <c r="W14" i="16"/>
  <c r="W15" i="16"/>
  <c r="W16" i="16"/>
  <c r="W17" i="16"/>
  <c r="W7" i="16"/>
  <c r="U7" i="16"/>
  <c r="U8" i="16"/>
  <c r="U9" i="16"/>
  <c r="U10" i="16"/>
  <c r="U11" i="16"/>
  <c r="U12" i="16"/>
  <c r="U13" i="16"/>
  <c r="U14" i="16"/>
  <c r="U15" i="16"/>
  <c r="U16" i="16"/>
  <c r="U17" i="16"/>
  <c r="U18" i="16"/>
  <c r="V8" i="9"/>
  <c r="T8" i="9"/>
  <c r="R8" i="9"/>
  <c r="R7" i="9"/>
  <c r="P10" i="9"/>
  <c r="P9" i="9"/>
  <c r="P8" i="9"/>
  <c r="P7"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34" i="9"/>
  <c r="E8" i="9"/>
  <c r="E9" i="9"/>
  <c r="E10" i="9"/>
  <c r="E11" i="9"/>
  <c r="E12" i="9"/>
  <c r="E13" i="9"/>
  <c r="E14" i="9"/>
  <c r="E15" i="9"/>
  <c r="E16" i="9"/>
  <c r="E17" i="9"/>
  <c r="E19" i="9"/>
  <c r="E20" i="9"/>
  <c r="E21" i="9"/>
  <c r="E22" i="9"/>
  <c r="E23" i="9"/>
  <c r="E24" i="9"/>
  <c r="E25" i="9"/>
  <c r="E26" i="9"/>
  <c r="E27" i="9"/>
  <c r="E28" i="9"/>
  <c r="E29" i="9"/>
  <c r="E30" i="9"/>
  <c r="E7" i="9"/>
  <c r="N7" i="9" s="1"/>
  <c r="AF6" i="17" l="1"/>
  <c r="AG6" i="17" s="1"/>
  <c r="AH6" i="17" s="1"/>
  <c r="AI6" i="17" s="1"/>
  <c r="W6" i="17"/>
  <c r="X6" i="17" s="1"/>
  <c r="Y6" i="17" s="1"/>
  <c r="T9" i="9" l="1"/>
  <c r="N8" i="9" l="1"/>
  <c r="N9" i="9"/>
  <c r="N10" i="9"/>
  <c r="U6" i="12" l="1"/>
  <c r="AL10" i="9" l="1"/>
  <c r="AJ10" i="9"/>
  <c r="AH10" i="9"/>
  <c r="AF10" i="9"/>
  <c r="AD10" i="9"/>
  <c r="AB10" i="9"/>
  <c r="Z10" i="9"/>
  <c r="X10" i="9"/>
  <c r="V10" i="9"/>
  <c r="T10" i="9"/>
  <c r="R10" i="9"/>
  <c r="AL9" i="9"/>
  <c r="AJ9" i="9"/>
  <c r="AH9" i="9"/>
  <c r="AF9" i="9"/>
  <c r="AD9" i="9"/>
  <c r="AB9" i="9"/>
  <c r="Z9" i="9"/>
  <c r="X9" i="9"/>
  <c r="V9" i="9"/>
  <c r="R9" i="9"/>
  <c r="AL8" i="9"/>
  <c r="AJ8" i="9"/>
  <c r="AH8" i="9"/>
  <c r="AF8" i="9"/>
  <c r="AD8" i="9"/>
  <c r="AB8" i="9"/>
  <c r="Z8" i="9"/>
  <c r="X8" i="9"/>
  <c r="AL7" i="9"/>
  <c r="AJ7" i="9"/>
  <c r="AH7" i="9"/>
  <c r="AF7" i="9"/>
  <c r="AD7" i="9"/>
  <c r="AB7" i="9"/>
  <c r="Z7" i="9"/>
  <c r="X7" i="9"/>
  <c r="V7" i="9"/>
  <c r="T7" i="9"/>
  <c r="H23" i="9" l="1"/>
  <c r="H24" i="9"/>
  <c r="H29" i="9"/>
  <c r="H27" i="9"/>
  <c r="H25" i="9"/>
  <c r="K16" i="9" s="1"/>
  <c r="H21" i="9"/>
  <c r="H19" i="9"/>
  <c r="H20" i="9"/>
  <c r="H17" i="9"/>
  <c r="H18" i="9"/>
  <c r="H15" i="9"/>
  <c r="H13" i="9"/>
  <c r="H11" i="9"/>
  <c r="H30" i="9"/>
  <c r="H28" i="9"/>
  <c r="H26" i="9"/>
  <c r="H22" i="9"/>
  <c r="H16" i="9"/>
  <c r="H14" i="9"/>
  <c r="H12" i="9"/>
  <c r="H10" i="9"/>
  <c r="K7" i="9"/>
  <c r="BX6" i="12"/>
  <c r="BS6" i="12"/>
  <c r="BN6" i="12"/>
  <c r="BI6" i="12"/>
  <c r="BJ6" i="12"/>
  <c r="BK6" i="12" s="1"/>
  <c r="BL6" i="12" s="1"/>
  <c r="BM6" i="12" s="1"/>
  <c r="BD6" i="12"/>
  <c r="BE6" i="12" s="1"/>
  <c r="BF6" i="12" s="1"/>
  <c r="BG6" i="12" s="1"/>
  <c r="BH6" i="12" s="1"/>
  <c r="AY6" i="12"/>
  <c r="AT6" i="12"/>
  <c r="AO6" i="12"/>
  <c r="AP6" i="12" s="1"/>
  <c r="AQ6" i="12" s="1"/>
  <c r="AR6" i="12" s="1"/>
  <c r="AS6" i="12" s="1"/>
  <c r="AJ6" i="12"/>
  <c r="AE6" i="12"/>
  <c r="Z6" i="12"/>
  <c r="V6" i="12" s="1"/>
  <c r="W6" i="12" s="1"/>
  <c r="X6" i="12" s="1"/>
  <c r="Y6" i="12" s="1"/>
  <c r="T6" i="12"/>
  <c r="AU6" i="12" l="1"/>
  <c r="AV6" i="12" s="1"/>
  <c r="AW6" i="12" s="1"/>
  <c r="AX6" i="12" s="1"/>
  <c r="BT6" i="12"/>
  <c r="BU6" i="12" s="1"/>
  <c r="BV6" i="12" s="1"/>
  <c r="BW6" i="12" s="1"/>
  <c r="Q10" i="9"/>
  <c r="Q8" i="9"/>
  <c r="Q7" i="9"/>
  <c r="K8" i="9"/>
  <c r="S7" i="9" s="1"/>
  <c r="K15" i="9"/>
  <c r="AG7" i="9" s="1"/>
  <c r="AA6" i="12"/>
  <c r="AB6" i="12" s="1"/>
  <c r="AC6" i="12" s="1"/>
  <c r="AD6" i="12" s="1"/>
  <c r="K12" i="9"/>
  <c r="AA9" i="9" s="1"/>
  <c r="K13" i="9"/>
  <c r="AC7" i="9" s="1"/>
  <c r="AZ6" i="12"/>
  <c r="BA6" i="12" s="1"/>
  <c r="BB6" i="12" s="1"/>
  <c r="BC6" i="12" s="1"/>
  <c r="AK6" i="12"/>
  <c r="AL6" i="12" s="1"/>
  <c r="AM6" i="12" s="1"/>
  <c r="AN6" i="12" s="1"/>
  <c r="BO6" i="12"/>
  <c r="BP6" i="12" s="1"/>
  <c r="BQ6" i="12" s="1"/>
  <c r="BR6" i="12" s="1"/>
  <c r="AF6" i="12"/>
  <c r="AG6" i="12" s="1"/>
  <c r="AH6" i="12" s="1"/>
  <c r="AI6" i="12" s="1"/>
  <c r="K10" i="9"/>
  <c r="W10" i="9" s="1"/>
  <c r="K17" i="9"/>
  <c r="AK8" i="9" s="1"/>
  <c r="AM10" i="9"/>
  <c r="K9" i="9"/>
  <c r="U8" i="9" s="1"/>
  <c r="K14" i="9"/>
  <c r="AE10" i="9" s="1"/>
  <c r="K11" i="9"/>
  <c r="Y9" i="9" s="1"/>
  <c r="AA7" i="9"/>
  <c r="AA8" i="9"/>
  <c r="Q9" i="9"/>
  <c r="AI8" i="9"/>
  <c r="AI7" i="9"/>
  <c r="AI10" i="9"/>
  <c r="AI9" i="9"/>
  <c r="AG8" i="9"/>
  <c r="AG9" i="9"/>
  <c r="AG10" i="9"/>
  <c r="AE8" i="9" l="1"/>
  <c r="U10" i="9"/>
  <c r="U9" i="9"/>
  <c r="U7" i="9"/>
  <c r="AE7" i="9"/>
  <c r="AA10" i="9"/>
  <c r="S8" i="9"/>
  <c r="S9" i="9"/>
  <c r="AC9" i="9"/>
  <c r="AC8" i="9"/>
  <c r="S10" i="9"/>
  <c r="AC10" i="9"/>
  <c r="AE9" i="9"/>
  <c r="W8" i="9"/>
  <c r="W7" i="9"/>
  <c r="W9" i="9"/>
  <c r="AK9" i="9"/>
  <c r="AM7" i="9"/>
  <c r="AK10" i="9"/>
  <c r="AM8" i="9"/>
  <c r="AK7" i="9"/>
  <c r="AM9" i="9"/>
  <c r="Y8" i="9"/>
  <c r="Y10" i="9"/>
  <c r="Y7" i="9"/>
</calcChain>
</file>

<file path=xl/sharedStrings.xml><?xml version="1.0" encoding="utf-8"?>
<sst xmlns="http://schemas.openxmlformats.org/spreadsheetml/2006/main" count="278" uniqueCount="132">
  <si>
    <t>Overview</t>
  </si>
  <si>
    <t>File Name:</t>
  </si>
  <si>
    <t>Data Tool for NewClimate Air Pollution Impact (AIRPOLIM) Model</t>
  </si>
  <si>
    <t>Version:</t>
  </si>
  <si>
    <t>v1.0</t>
  </si>
  <si>
    <t>Location:</t>
  </si>
  <si>
    <t>The model is made available for download online at ambitiontoaction.net/outputs</t>
  </si>
  <si>
    <t>Description:</t>
  </si>
  <si>
    <t>Spreadsheet-based tool for a simplified conversion of data inputs from online sources into the format needed for populating the AIRPOLIM-ES or AIRPOLIM-T.</t>
  </si>
  <si>
    <t>Instructions:</t>
  </si>
  <si>
    <t>Enter the country of interest below under "Set Up", then follow the instructions on each sheet and simply copy-paste the generated outputs into the respective AIRPOLIM model and sheet.</t>
  </si>
  <si>
    <t>Info and useage rights:</t>
  </si>
  <si>
    <t>The AIRPOLIM-ES was developed by NewClimate Institute under the Ambition to Action project, funded by the International Climate Initiative (IKI).</t>
  </si>
  <si>
    <t>This data tool, which supports the set up of AIRPOLIM-ES, was developed by NewClimate Institute with funding from the Initiative for Climate Action Transparency (ICAT).</t>
  </si>
  <si>
    <t>The tool is provided as an open source tool to support climate policy making.</t>
  </si>
  <si>
    <t>Useage should appropriately reference NewClimate Institute, the name and version of the tool as set out above.</t>
  </si>
  <si>
    <t>The authors, NewClimate Institute, the Ambition to Action project and the funders are in no way liable for any errors or omissions in the model, and nor are they in any way liable for the accuracy or appropriateness of data included in the tool, nor any use, manipulation or application of the tool by a third party.</t>
  </si>
  <si>
    <t>Author:</t>
  </si>
  <si>
    <t>Tessa Schiefer</t>
  </si>
  <si>
    <t>Contact:</t>
  </si>
  <si>
    <t>Reena Skribbe (r.skribbe@newclimate.org), Harry Fearnehough (h.fearnehough@newclimate.org)</t>
  </si>
  <si>
    <t>www.newclimate.org</t>
  </si>
  <si>
    <t>www.ambitiontoaction.net</t>
  </si>
  <si>
    <t>Set Up</t>
  </si>
  <si>
    <t>Enter analysis country here</t>
  </si>
  <si>
    <t>Example Country</t>
  </si>
  <si>
    <t>Input data [MortalityRates]</t>
  </si>
  <si>
    <t>Output for AIRPOLIM [MortalityRates]</t>
  </si>
  <si>
    <t>Country</t>
  </si>
  <si>
    <t>Indicator</t>
  </si>
  <si>
    <t>Percentage</t>
  </si>
  <si>
    <t>Scaled Percentage</t>
  </si>
  <si>
    <t>Age category</t>
  </si>
  <si>
    <t>Health impact type</t>
  </si>
  <si>
    <t>Age category 25- 29</t>
  </si>
  <si>
    <t>Age category 30 - 34</t>
  </si>
  <si>
    <t>Age category 35 - 39</t>
  </si>
  <si>
    <t>Age category 40 - 44</t>
  </si>
  <si>
    <t xml:space="preserve">Age category 45- 49 </t>
  </si>
  <si>
    <t>Age category 45- 49</t>
  </si>
  <si>
    <t>Age category 50 - 54</t>
  </si>
  <si>
    <t>Age category 55 - 59</t>
  </si>
  <si>
    <t>Age category 60 - 64</t>
  </si>
  <si>
    <t xml:space="preserve">Age category 65- 69 </t>
  </si>
  <si>
    <t>Age category 65- 69</t>
  </si>
  <si>
    <t>Age category 70 - 74</t>
  </si>
  <si>
    <t>Age category 75 - 79</t>
  </si>
  <si>
    <t>Age category over 80</t>
  </si>
  <si>
    <t>Mortality rate</t>
  </si>
  <si>
    <t>Share in population</t>
  </si>
  <si>
    <t>Population ages 25-29, female (% of female population)</t>
  </si>
  <si>
    <t>25 to 29</t>
  </si>
  <si>
    <t>COPD</t>
  </si>
  <si>
    <t>Population ages 25-29, male (% of male population)</t>
  </si>
  <si>
    <t>30 to 34</t>
  </si>
  <si>
    <t>LC</t>
  </si>
  <si>
    <t>Population ages 30-34, female (% of female population)</t>
  </si>
  <si>
    <t>35 to 39</t>
  </si>
  <si>
    <t>IHD</t>
  </si>
  <si>
    <t>Population ages 30-34, male (% of male population)</t>
  </si>
  <si>
    <t>40 to 44</t>
  </si>
  <si>
    <t>ST</t>
  </si>
  <si>
    <t>Population ages 35-39, female (% of female population)</t>
  </si>
  <si>
    <t>45 to 49</t>
  </si>
  <si>
    <t>Population ages 35-39, male (% of male population)</t>
  </si>
  <si>
    <t>50 to 54</t>
  </si>
  <si>
    <t>Population ages 40-44, female (% of female population)</t>
  </si>
  <si>
    <t>55 to 59</t>
  </si>
  <si>
    <t>Population ages 40-44, male (% of male population)</t>
  </si>
  <si>
    <t>60 to 64</t>
  </si>
  <si>
    <t>Population ages 45-49, female (% of female population)</t>
  </si>
  <si>
    <t>65 to 69</t>
  </si>
  <si>
    <t>Population ages 45-49, male (% of male population)</t>
  </si>
  <si>
    <t>70 to 74</t>
  </si>
  <si>
    <t>Population ages 50-54, female (% of female population)</t>
  </si>
  <si>
    <t>75 to 79</t>
  </si>
  <si>
    <t>Population ages 50-54, male (% of male population)</t>
  </si>
  <si>
    <t>80 plus</t>
  </si>
  <si>
    <t>Population ages 55-59, male (% of male population)</t>
  </si>
  <si>
    <t>Population ages 55-59, female (% of female population)</t>
  </si>
  <si>
    <t>Population ages 60-64, female (% of female population)</t>
  </si>
  <si>
    <t>Population ages 60-64, male (% of male population)</t>
  </si>
  <si>
    <t>Population ages 65-69, female (% of female population)</t>
  </si>
  <si>
    <t>Population ages 65-69, male (% of male population)</t>
  </si>
  <si>
    <t>Population ages 70-74, female (% of female population)</t>
  </si>
  <si>
    <t>Population ages 70-74, male (% of male population)</t>
  </si>
  <si>
    <t>Population ages 75-79, female (% of female population)</t>
  </si>
  <si>
    <t>Population ages 75-79, male (% of male population)</t>
  </si>
  <si>
    <t>Population ages 80 and above, female (% of female population)</t>
  </si>
  <si>
    <t>Population ages 80 and above, male (% of male population)</t>
  </si>
  <si>
    <t>Cause</t>
  </si>
  <si>
    <t>Age Group</t>
  </si>
  <si>
    <t>Percent</t>
  </si>
  <si>
    <t>Chronic obstructive pulmonary disease</t>
  </si>
  <si>
    <t>Tracheal, bronchus, and lung cancer</t>
  </si>
  <si>
    <t>Ischemic heart disease</t>
  </si>
  <si>
    <t>Stroke</t>
  </si>
  <si>
    <t>Input data [LifeExpectancy]</t>
  </si>
  <si>
    <t>Output for AIRPOLIM [LifeExpectancy]</t>
  </si>
  <si>
    <t>2015 - 2020</t>
  </si>
  <si>
    <t>2020 - 2025</t>
  </si>
  <si>
    <t>2025 - 2030</t>
  </si>
  <si>
    <t>2030 - 2035</t>
  </si>
  <si>
    <t>2035 - 2040</t>
  </si>
  <si>
    <t>2040 - 2045</t>
  </si>
  <si>
    <t>2045 - 2050</t>
  </si>
  <si>
    <t>2050 - 2055</t>
  </si>
  <si>
    <t>2055 - 2060</t>
  </si>
  <si>
    <t>2060 - 2065</t>
  </si>
  <si>
    <t>2065 - 2070</t>
  </si>
  <si>
    <t>2070 - 2075</t>
  </si>
  <si>
    <t>25</t>
  </si>
  <si>
    <t>30</t>
  </si>
  <si>
    <t>35</t>
  </si>
  <si>
    <t>40</t>
  </si>
  <si>
    <t>45</t>
  </si>
  <si>
    <t>50</t>
  </si>
  <si>
    <t>55</t>
  </si>
  <si>
    <t>60</t>
  </si>
  <si>
    <t>65</t>
  </si>
  <si>
    <t>70</t>
  </si>
  <si>
    <t>75</t>
  </si>
  <si>
    <t>80</t>
  </si>
  <si>
    <t>85</t>
  </si>
  <si>
    <t>90</t>
  </si>
  <si>
    <t>95</t>
  </si>
  <si>
    <t>100+</t>
  </si>
  <si>
    <t>Input data [PopGrowthRate]</t>
  </si>
  <si>
    <t>Output for AIRPOLIM [PopGrowthRate]</t>
  </si>
  <si>
    <t>Analysis country</t>
  </si>
  <si>
    <t>Input data [PopShareOver25]</t>
  </si>
  <si>
    <t>Output for AIRPOLIM [PopShareOver25]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</si>
</sst>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2">
    <font>
      <sz val="8"/>
      <name val="Arial"/>
    </font>
    <font>
      <sz val="11"/>
      <color theme="1"/>
      <name val="Calibri"/>
      <family val="2"/>
      <scheme val="minor"/>
    </font>
    <font>
      <sz val="11"/>
      <color theme="1"/>
      <name val="Calibri"/>
      <family val="2"/>
      <scheme val="minor"/>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8"/>
      <color theme="3"/>
      <name val="Calibri Light"/>
      <family val="2"/>
      <scheme val="major"/>
    </font>
    <font>
      <b/>
      <sz val="11"/>
      <color theme="1"/>
      <name val="Calibri"/>
      <family val="2"/>
      <scheme val="minor"/>
    </font>
    <font>
      <sz val="8"/>
      <name val="Arial"/>
      <family val="2"/>
    </font>
    <font>
      <b/>
      <sz val="11"/>
      <color rgb="FF3F3F3F"/>
      <name val="Calibri"/>
      <family val="2"/>
      <scheme val="minor"/>
    </font>
    <font>
      <sz val="11"/>
      <color rgb="FFFF0000"/>
      <name val="Calibri"/>
      <family val="2"/>
      <scheme val="minor"/>
    </font>
    <font>
      <b/>
      <sz val="15"/>
      <color theme="3"/>
      <name val="Helvetica"/>
      <family val="2"/>
    </font>
    <font>
      <b/>
      <sz val="8"/>
      <color theme="4"/>
      <name val="Helvetica"/>
      <family val="2"/>
    </font>
    <font>
      <sz val="8"/>
      <color theme="1" tint="0.24994659260841701"/>
      <name val="Arial"/>
      <family val="2"/>
    </font>
    <font>
      <sz val="8"/>
      <color theme="5" tint="-0.24994659260841701"/>
      <name val="Arial"/>
      <family val="2"/>
    </font>
    <font>
      <b/>
      <sz val="8"/>
      <color theme="5" tint="-0.24994659260841701"/>
      <name val="Arial"/>
      <family val="2"/>
    </font>
    <font>
      <b/>
      <sz val="15"/>
      <color theme="3"/>
      <name val="Arial"/>
      <family val="2"/>
    </font>
    <font>
      <b/>
      <sz val="13"/>
      <color theme="3"/>
      <name val="Arial"/>
      <family val="2"/>
    </font>
    <font>
      <b/>
      <sz val="11"/>
      <color theme="3"/>
      <name val="Arial"/>
      <family val="2"/>
    </font>
    <font>
      <b/>
      <sz val="8"/>
      <color theme="0"/>
      <name val="Arial"/>
      <family val="2"/>
    </font>
    <font>
      <i/>
      <sz val="8"/>
      <color theme="5" tint="-0.24994659260841701"/>
      <name val="Arial"/>
      <family val="2"/>
    </font>
    <font>
      <sz val="8"/>
      <color theme="0" tint="-0.499984740745262"/>
      <name val="Arial"/>
      <family val="2"/>
    </font>
    <font>
      <sz val="8"/>
      <color theme="4"/>
      <name val="Arial"/>
      <family val="2"/>
    </font>
    <font>
      <sz val="8"/>
      <color theme="7"/>
      <name val="Arial"/>
      <family val="2"/>
    </font>
    <font>
      <b/>
      <sz val="8"/>
      <color rgb="FFFF0000"/>
      <name val="Arial"/>
      <family val="2"/>
    </font>
    <font>
      <b/>
      <sz val="8"/>
      <color theme="0" tint="-0.34998626667073579"/>
      <name val="Arial"/>
      <family val="2"/>
    </font>
    <font>
      <sz val="8"/>
      <color theme="3"/>
      <name val="Arial"/>
      <family val="2"/>
    </font>
    <font>
      <sz val="11"/>
      <name val="Calibri"/>
      <family val="2"/>
    </font>
    <font>
      <sz val="11"/>
      <name val="Calibri"/>
      <family val="2"/>
    </font>
    <font>
      <u/>
      <sz val="8"/>
      <color theme="10"/>
      <name val="Arial"/>
      <family val="2"/>
    </font>
    <font>
      <b/>
      <sz val="15"/>
      <color theme="0"/>
      <name val="Arial"/>
      <family val="2"/>
    </font>
    <font>
      <sz val="8"/>
      <color theme="0"/>
      <name val="Arial"/>
      <family val="2"/>
    </font>
    <font>
      <i/>
      <sz val="8"/>
      <color theme="0"/>
      <name val="Arial"/>
      <family val="2"/>
    </font>
    <font>
      <u/>
      <sz val="8"/>
      <color theme="0"/>
      <name val="Arial"/>
      <family val="2"/>
    </font>
    <font>
      <b/>
      <sz val="14"/>
      <color theme="3"/>
      <name val="Arial"/>
      <family val="2"/>
    </font>
    <font>
      <b/>
      <sz val="8"/>
      <color rgb="FFFFFF00"/>
      <name val="Arial"/>
      <family val="2"/>
    </font>
  </fonts>
  <fills count="19">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2" tint="0.79998168889431442"/>
        <bgColor indexed="64"/>
      </patternFill>
    </fill>
    <fill>
      <patternFill patternType="solid">
        <fgColor rgb="FFFFFFCC"/>
        <bgColor indexed="64"/>
      </patternFill>
    </fill>
    <fill>
      <patternFill patternType="solid">
        <fgColor rgb="FFCBE7DA"/>
        <bgColor theme="0" tint="-4.9989318521683403E-2"/>
      </patternFill>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theme="6" tint="0.79998168889431442"/>
        <bgColor indexed="64"/>
      </patternFill>
    </fill>
    <fill>
      <patternFill patternType="solid">
        <fgColor theme="2" tint="0.59999389629810485"/>
        <bgColor indexed="64"/>
      </patternFill>
    </fill>
    <fill>
      <patternFill patternType="solid">
        <fgColor theme="2" tint="0.39997558519241921"/>
        <bgColor indexed="64"/>
      </patternFill>
    </fill>
    <fill>
      <patternFill patternType="solid">
        <fgColor theme="5" tint="0.59996337778862885"/>
        <bgColor theme="0" tint="-4.9989318521683403E-2"/>
      </patternFill>
    </fill>
    <fill>
      <patternFill patternType="solid">
        <fgColor theme="5" tint="0.39994506668294322"/>
        <bgColor theme="0" tint="-4.9989318521683403E-2"/>
      </patternFill>
    </fill>
    <fill>
      <patternFill patternType="solid">
        <fgColor rgb="FF61C2D0"/>
        <bgColor theme="0" tint="-4.9989318521683403E-2"/>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double">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3"/>
      </left>
      <right style="thin">
        <color theme="3"/>
      </right>
      <top style="thin">
        <color theme="3"/>
      </top>
      <bottom style="thin">
        <color theme="3"/>
      </bottom>
      <diagonal/>
    </border>
    <border>
      <left style="thin">
        <color theme="3" tint="0.79995117038483843"/>
      </left>
      <right style="thin">
        <color theme="3" tint="0.79995117038483843"/>
      </right>
      <top style="thin">
        <color theme="3" tint="0.79995117038483843"/>
      </top>
      <bottom style="thin">
        <color theme="3" tint="0.79995117038483843"/>
      </bottom>
      <diagonal/>
    </border>
    <border>
      <left style="thin">
        <color theme="4"/>
      </left>
      <right style="thin">
        <color theme="4"/>
      </right>
      <top style="thin">
        <color theme="4"/>
      </top>
      <bottom style="thin">
        <color theme="4"/>
      </bottom>
      <diagonal/>
    </border>
    <border>
      <left style="thin">
        <color rgb="FFFF0000"/>
      </left>
      <right style="thin">
        <color rgb="FFFF0000"/>
      </right>
      <top style="thin">
        <color rgb="FFFF0000"/>
      </top>
      <bottom style="thin">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3"/>
      </bottom>
      <diagonal/>
    </border>
    <border>
      <left/>
      <right/>
      <top/>
      <bottom style="thin">
        <color theme="3" tint="0.79998168889431442"/>
      </bottom>
      <diagonal/>
    </border>
    <border>
      <left style="thin">
        <color rgb="FFBAC9CE"/>
      </left>
      <right style="thin">
        <color theme="2"/>
      </right>
      <top style="thin">
        <color rgb="FFBAC9CE"/>
      </top>
      <bottom style="thin">
        <color rgb="FFBAC9CE"/>
      </bottom>
      <diagonal/>
    </border>
    <border>
      <left style="thin">
        <color theme="2"/>
      </left>
      <right style="thin">
        <color theme="2"/>
      </right>
      <top style="thin">
        <color theme="2"/>
      </top>
      <bottom style="thin">
        <color theme="2"/>
      </bottom>
      <diagonal/>
    </border>
  </borders>
  <cellStyleXfs count="50">
    <xf numFmtId="0" fontId="0" fillId="0" borderId="0"/>
    <xf numFmtId="4" fontId="20" fillId="8" borderId="13" applyNumberForma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4" applyNumberFormat="0" applyAlignment="0" applyProtection="0"/>
    <xf numFmtId="0" fontId="8" fillId="3" borderId="4" applyNumberFormat="0" applyAlignment="0" applyProtection="0"/>
    <xf numFmtId="0" fontId="9" fillId="0" borderId="5" applyNumberFormat="0" applyFill="0" applyAlignment="0" applyProtection="0"/>
    <xf numFmtId="0" fontId="10" fillId="4" borderId="6" applyNumberFormat="0" applyAlignment="0" applyProtection="0"/>
    <xf numFmtId="0" fontId="11" fillId="0" borderId="0" applyNumberFormat="0" applyFill="0" applyBorder="0" applyAlignment="0" applyProtection="0"/>
    <xf numFmtId="0" fontId="26" fillId="8" borderId="11" applyNumberForma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5" fillId="6" borderId="0" applyNumberFormat="0" applyProtection="0">
      <alignment wrapText="1"/>
    </xf>
    <xf numFmtId="49" fontId="20" fillId="0" borderId="9" applyNumberFormat="0" applyProtection="0">
      <protection locked="0"/>
    </xf>
    <xf numFmtId="0" fontId="28" fillId="8" borderId="13" applyNumberFormat="0" applyProtection="0">
      <alignment vertical="center"/>
    </xf>
    <xf numFmtId="0" fontId="28" fillId="3" borderId="16" applyNumberFormat="0" applyProtection="0">
      <alignment vertical="center"/>
    </xf>
    <xf numFmtId="0" fontId="31" fillId="0" borderId="0" applyNumberFormat="0" applyProtection="0">
      <alignment vertical="center"/>
    </xf>
    <xf numFmtId="49" fontId="32" fillId="0" borderId="0" applyProtection="0"/>
    <xf numFmtId="0" fontId="29" fillId="0" borderId="0" applyNumberFormat="0" applyProtection="0"/>
    <xf numFmtId="0" fontId="30" fillId="0" borderId="15" applyNumberFormat="0" applyProtection="0"/>
    <xf numFmtId="0" fontId="12" fillId="0" borderId="0" applyNumberFormat="0" applyFill="0" applyBorder="0" applyAlignment="0" applyProtection="0"/>
    <xf numFmtId="0" fontId="13" fillId="0" borderId="8" applyNumberFormat="0" applyFill="0" applyAlignment="0" applyProtection="0"/>
    <xf numFmtId="2" fontId="19" fillId="9" borderId="11" applyNumberFormat="0" applyProtection="0">
      <alignment vertical="center"/>
      <protection locked="0"/>
    </xf>
    <xf numFmtId="49" fontId="21" fillId="0" borderId="12" applyNumberFormat="0" applyProtection="0">
      <alignment vertical="center"/>
      <protection locked="0"/>
    </xf>
    <xf numFmtId="0" fontId="15" fillId="3" borderId="10" applyNumberFormat="0" applyAlignment="0" applyProtection="0"/>
    <xf numFmtId="0" fontId="16" fillId="0" borderId="0" applyNumberFormat="0" applyFill="0" applyBorder="0" applyAlignment="0" applyProtection="0"/>
    <xf numFmtId="0" fontId="14" fillId="5" borderId="7" applyNumberFormat="0" applyFont="0" applyAlignment="0" applyProtection="0"/>
    <xf numFmtId="0" fontId="17" fillId="0" borderId="1" applyNumberFormat="0" applyFill="0" applyAlignment="0" applyProtection="0"/>
    <xf numFmtId="0" fontId="18" fillId="7" borderId="14" applyNumberFormat="0" applyProtection="0">
      <alignment wrapText="1"/>
    </xf>
    <xf numFmtId="0" fontId="27" fillId="0" borderId="0" applyProtection="0">
      <alignment horizontal="right" vertical="center"/>
    </xf>
    <xf numFmtId="9" fontId="3" fillId="0" borderId="0" applyFont="0" applyFill="0" applyBorder="0" applyAlignment="0" applyProtection="0"/>
    <xf numFmtId="0" fontId="33" fillId="0" borderId="0"/>
    <xf numFmtId="0" fontId="34" fillId="0" borderId="0"/>
    <xf numFmtId="0" fontId="35" fillId="0" borderId="0" applyNumberFormat="0" applyFill="0" applyBorder="0" applyAlignment="0" applyProtection="0"/>
    <xf numFmtId="0" fontId="3" fillId="0" borderId="0"/>
    <xf numFmtId="0" fontId="3" fillId="0" borderId="0"/>
    <xf numFmtId="0" fontId="24" fillId="0" borderId="3" applyNumberFormat="0" applyFill="0" applyAlignment="0" applyProtection="0"/>
    <xf numFmtId="0" fontId="25" fillId="6" borderId="0" applyNumberFormat="0" applyProtection="0">
      <alignment wrapText="1"/>
    </xf>
    <xf numFmtId="0" fontId="26" fillId="8" borderId="11" applyNumberFormat="0" applyProtection="0"/>
    <xf numFmtId="0" fontId="2" fillId="0" borderId="0"/>
    <xf numFmtId="0" fontId="1" fillId="0" borderId="0"/>
    <xf numFmtId="0" fontId="35" fillId="0" borderId="0" applyNumberFormat="0" applyFill="0" applyBorder="0" applyAlignment="0" applyProtection="0"/>
    <xf numFmtId="0" fontId="22" fillId="0" borderId="1" applyNumberFormat="0" applyFill="0" applyAlignment="0" applyProtection="0"/>
    <xf numFmtId="0" fontId="28" fillId="3" borderId="16" applyNumberFormat="0" applyProtection="0">
      <alignment vertical="center"/>
    </xf>
    <xf numFmtId="0" fontId="18" fillId="7" borderId="14" applyNumberFormat="0" applyProtection="0">
      <alignment wrapText="1"/>
    </xf>
    <xf numFmtId="10" fontId="19" fillId="16" borderId="11" applyNumberFormat="0" applyProtection="0">
      <alignment vertical="center"/>
      <protection locked="0"/>
    </xf>
    <xf numFmtId="10" fontId="19" fillId="17" borderId="11" applyNumberFormat="0" applyProtection="0">
      <alignment vertical="center"/>
      <protection locked="0"/>
    </xf>
  </cellStyleXfs>
  <cellXfs count="65">
    <xf numFmtId="0" fontId="0" fillId="0" borderId="0" xfId="0"/>
    <xf numFmtId="0" fontId="23" fillId="0" borderId="2" xfId="13"/>
    <xf numFmtId="0" fontId="31" fillId="0" borderId="0" xfId="19">
      <alignment vertical="center"/>
    </xf>
    <xf numFmtId="0" fontId="25" fillId="6" borderId="0" xfId="15">
      <alignment wrapText="1"/>
    </xf>
    <xf numFmtId="0" fontId="25" fillId="6" borderId="0" xfId="15" applyAlignment="1">
      <alignment vertical="center" wrapText="1"/>
    </xf>
    <xf numFmtId="0" fontId="25" fillId="6" borderId="0" xfId="15" applyNumberFormat="1" applyAlignment="1" applyProtection="1">
      <alignment horizontal="center" vertical="center" wrapText="1"/>
    </xf>
    <xf numFmtId="9" fontId="31" fillId="0" borderId="0" xfId="19" applyNumberFormat="1">
      <alignment vertical="center"/>
    </xf>
    <xf numFmtId="0" fontId="25" fillId="6" borderId="0" xfId="15" applyAlignment="1">
      <alignment horizontal="center" vertical="center" wrapText="1"/>
    </xf>
    <xf numFmtId="0" fontId="25" fillId="6" borderId="0" xfId="15" applyAlignment="1" applyProtection="1">
      <alignment horizontal="left" vertical="center" wrapText="1"/>
      <protection locked="0"/>
    </xf>
    <xf numFmtId="0" fontId="25" fillId="6" borderId="0" xfId="15" applyAlignment="1" applyProtection="1">
      <alignment horizontal="center" vertical="center" wrapText="1"/>
      <protection locked="0"/>
    </xf>
    <xf numFmtId="0" fontId="25" fillId="6" borderId="17" xfId="15" applyBorder="1" applyAlignment="1" applyProtection="1">
      <alignment horizontal="center" vertical="center" wrapText="1"/>
      <protection locked="0"/>
    </xf>
    <xf numFmtId="0" fontId="25" fillId="6" borderId="18" xfId="15" applyBorder="1" applyAlignment="1" applyProtection="1">
      <alignment horizontal="center" vertical="center" wrapText="1"/>
      <protection locked="0"/>
    </xf>
    <xf numFmtId="0" fontId="34" fillId="0" borderId="0" xfId="35"/>
    <xf numFmtId="0" fontId="35" fillId="0" borderId="0" xfId="36"/>
    <xf numFmtId="0" fontId="35" fillId="0" borderId="0" xfId="36" applyAlignment="1">
      <alignment vertical="center"/>
    </xf>
    <xf numFmtId="0" fontId="3" fillId="10" borderId="0" xfId="37" applyFill="1"/>
    <xf numFmtId="0" fontId="3" fillId="11" borderId="0" xfId="37" applyFill="1"/>
    <xf numFmtId="0" fontId="36" fillId="11" borderId="1" xfId="12" applyFont="1" applyFill="1" applyAlignment="1">
      <alignment horizontal="left"/>
    </xf>
    <xf numFmtId="0" fontId="22" fillId="11" borderId="1" xfId="12" applyFill="1"/>
    <xf numFmtId="0" fontId="3" fillId="11" borderId="0" xfId="38" applyFill="1"/>
    <xf numFmtId="0" fontId="31" fillId="11" borderId="0" xfId="19" applyFill="1">
      <alignment vertical="center"/>
    </xf>
    <xf numFmtId="49" fontId="32" fillId="0" borderId="0" xfId="20"/>
    <xf numFmtId="0" fontId="20" fillId="0" borderId="0" xfId="16" applyNumberFormat="1" applyBorder="1" applyProtection="1"/>
    <xf numFmtId="0" fontId="1" fillId="0" borderId="0" xfId="43"/>
    <xf numFmtId="0" fontId="0" fillId="10" borderId="0" xfId="0" applyFill="1"/>
    <xf numFmtId="0" fontId="21" fillId="0" borderId="12" xfId="26" applyNumberFormat="1" applyProtection="1">
      <alignment vertical="center"/>
    </xf>
    <xf numFmtId="0" fontId="0" fillId="12" borderId="0" xfId="0" applyFill="1"/>
    <xf numFmtId="0" fontId="21" fillId="0" borderId="12" xfId="26" applyNumberFormat="1" applyAlignment="1" applyProtection="1">
      <alignment horizontal="center" vertical="center"/>
    </xf>
    <xf numFmtId="0" fontId="40" fillId="0" borderId="2" xfId="13" applyFont="1"/>
    <xf numFmtId="0" fontId="25" fillId="6" borderId="0" xfId="15" applyAlignment="1">
      <alignment horizontal="left" vertical="center" wrapText="1"/>
    </xf>
    <xf numFmtId="0" fontId="0" fillId="0" borderId="0" xfId="0" applyAlignment="1">
      <alignment horizontal="left" vertical="center"/>
    </xf>
    <xf numFmtId="0" fontId="0" fillId="13" borderId="0" xfId="0" applyFill="1"/>
    <xf numFmtId="0" fontId="40" fillId="13" borderId="1" xfId="45" applyFont="1" applyFill="1"/>
    <xf numFmtId="0" fontId="22" fillId="13" borderId="1" xfId="45" applyFill="1"/>
    <xf numFmtId="0" fontId="28" fillId="14" borderId="19" xfId="46" applyFill="1" applyBorder="1" applyAlignment="1">
      <alignment horizontal="left" vertical="center"/>
    </xf>
    <xf numFmtId="0" fontId="28" fillId="15" borderId="20" xfId="46" applyFill="1" applyBorder="1" applyAlignment="1">
      <alignment horizontal="left" vertical="center"/>
    </xf>
    <xf numFmtId="0" fontId="25" fillId="6" borderId="0" xfId="15" applyProtection="1">
      <alignment wrapText="1"/>
      <protection locked="0"/>
    </xf>
    <xf numFmtId="0" fontId="18" fillId="7" borderId="14" xfId="47" applyAlignment="1">
      <alignment horizontal="center" wrapText="1"/>
    </xf>
    <xf numFmtId="0" fontId="25" fillId="6" borderId="0" xfId="15" applyNumberFormat="1" applyAlignment="1">
      <alignment horizontal="left" vertical="center" wrapText="1"/>
    </xf>
    <xf numFmtId="0" fontId="19" fillId="16" borderId="11" xfId="48" applyNumberFormat="1" applyProtection="1">
      <alignment vertical="center"/>
    </xf>
    <xf numFmtId="0" fontId="19" fillId="17" borderId="11" xfId="49" applyNumberFormat="1" applyProtection="1">
      <alignment vertical="center"/>
    </xf>
    <xf numFmtId="0" fontId="38" fillId="6" borderId="0" xfId="15" applyFont="1" applyAlignment="1">
      <alignment horizontal="center" vertical="center" wrapText="1"/>
    </xf>
    <xf numFmtId="0" fontId="28" fillId="14" borderId="19" xfId="46" applyFill="1" applyBorder="1">
      <alignment vertical="center"/>
    </xf>
    <xf numFmtId="0" fontId="28" fillId="15" borderId="20" xfId="46" applyFill="1" applyBorder="1" applyAlignment="1">
      <alignment horizontal="center" vertical="center"/>
    </xf>
    <xf numFmtId="10" fontId="20" fillId="8" borderId="11" xfId="11" applyNumberFormat="1" applyFont="1" applyProtection="1"/>
    <xf numFmtId="0" fontId="28" fillId="3" borderId="16" xfId="46" applyNumberFormat="1" applyProtection="1">
      <alignment vertical="center"/>
    </xf>
    <xf numFmtId="0" fontId="28" fillId="3" borderId="16" xfId="18" applyNumberFormat="1" applyProtection="1">
      <alignment vertical="center"/>
    </xf>
    <xf numFmtId="0" fontId="37" fillId="11" borderId="0" xfId="0" applyFont="1" applyFill="1"/>
    <xf numFmtId="0" fontId="0" fillId="11" borderId="0" xfId="0" applyFill="1"/>
    <xf numFmtId="0" fontId="25" fillId="11" borderId="0" xfId="0" applyFont="1" applyFill="1" applyAlignment="1">
      <alignment horizontal="left"/>
    </xf>
    <xf numFmtId="0" fontId="37" fillId="11" borderId="0" xfId="0" quotePrefix="1" applyFont="1" applyFill="1" applyAlignment="1">
      <alignment horizontal="left"/>
    </xf>
    <xf numFmtId="0" fontId="0" fillId="11" borderId="0" xfId="0" applyFill="1" applyAlignment="1">
      <alignment horizontal="left"/>
    </xf>
    <xf numFmtId="0" fontId="41" fillId="11" borderId="0" xfId="0" applyFont="1" applyFill="1"/>
    <xf numFmtId="2" fontId="20" fillId="8" borderId="11" xfId="11" applyNumberFormat="1" applyFont="1"/>
    <xf numFmtId="0" fontId="28" fillId="3" borderId="16" xfId="46" applyNumberFormat="1" applyAlignment="1" applyProtection="1">
      <alignment horizontal="center" vertical="center"/>
    </xf>
    <xf numFmtId="0" fontId="25" fillId="11" borderId="0" xfId="38" applyFont="1" applyFill="1" applyAlignment="1">
      <alignment horizontal="left" vertical="center"/>
    </xf>
    <xf numFmtId="0" fontId="19" fillId="18" borderId="11" xfId="25" applyNumberFormat="1" applyFill="1" applyProtection="1">
      <alignment vertical="center"/>
      <protection locked="0"/>
    </xf>
    <xf numFmtId="164" fontId="20" fillId="8" borderId="11" xfId="11" applyNumberFormat="1" applyFont="1" applyProtection="1"/>
    <xf numFmtId="165" fontId="20" fillId="8" borderId="11" xfId="11" applyNumberFormat="1" applyFont="1" applyProtection="1"/>
    <xf numFmtId="0" fontId="18" fillId="7" borderId="14" xfId="31" applyAlignment="1" applyProtection="1">
      <alignment horizontal="left" vertical="center" wrapText="1"/>
      <protection locked="0"/>
    </xf>
    <xf numFmtId="0" fontId="25" fillId="11" borderId="0" xfId="0" applyFont="1" applyFill="1" applyAlignment="1" applyProtection="1">
      <alignment horizontal="left"/>
      <protection locked="0"/>
    </xf>
    <xf numFmtId="0" fontId="39" fillId="11" borderId="0" xfId="44" applyFont="1" applyFill="1" applyProtection="1">
      <protection locked="0"/>
    </xf>
    <xf numFmtId="0" fontId="0" fillId="11" borderId="0" xfId="0" applyFill="1" applyProtection="1">
      <protection locked="0"/>
    </xf>
    <xf numFmtId="0" fontId="37" fillId="11" borderId="0" xfId="0" applyFont="1" applyFill="1" applyProtection="1">
      <protection locked="0"/>
    </xf>
    <xf numFmtId="0" fontId="0" fillId="11" borderId="0" xfId="0" applyFill="1" applyAlignment="1" applyProtection="1">
      <alignment horizontal="left"/>
      <protection locked="0"/>
    </xf>
  </cellXfs>
  <cellStyles count="50">
    <cellStyle name="Calc_general1" xfId="25" xr:uid="{00000000-0005-0000-0000-000001000000}"/>
    <cellStyle name="Calc_growth2" xfId="48" xr:uid="{449D8B3D-78E8-4947-8BCD-12CC752F70B1}"/>
    <cellStyle name="Calc_growth3" xfId="49" xr:uid="{6CDCACA6-6E9A-4D50-8A0C-F5627C0E8EC3}"/>
    <cellStyle name="Calculation" xfId="7" builtinId="22" hidden="1"/>
    <cellStyle name="Check Cell" xfId="9" builtinId="23" hidden="1"/>
    <cellStyle name="CommentUser" xfId="21" xr:uid="{00000000-0005-0000-0000-000012000000}"/>
    <cellStyle name="Explanatory Text" xfId="10" builtinId="53" hidden="1"/>
    <cellStyle name="ExplanatoryText" xfId="20" xr:uid="{00000000-0005-0000-0000-000011000000}"/>
    <cellStyle name="Heading 1" xfId="30" builtinId="16" hidden="1"/>
    <cellStyle name="Heading 1" xfId="2" builtinId="16" hidden="1"/>
    <cellStyle name="Heading 2" xfId="3" builtinId="17" hidden="1"/>
    <cellStyle name="Heading 3" xfId="4" builtinId="18" hidden="1"/>
    <cellStyle name="Heading 4" xfId="5" builtinId="19" hidden="1"/>
    <cellStyle name="Hyperlink" xfId="36" builtinId="8"/>
    <cellStyle name="Hyperlink 2" xfId="44" xr:uid="{0C8F5675-452D-4B48-8178-7544F04B6048}"/>
    <cellStyle name="Input" xfId="6" builtinId="20" hidden="1"/>
    <cellStyle name="InputData" xfId="1" xr:uid="{00000000-0005-0000-0000-00001C000000}"/>
    <cellStyle name="InputFixed" xfId="18" xr:uid="{00000000-0005-0000-0000-00001D000000}"/>
    <cellStyle name="InputFixed 2" xfId="46" xr:uid="{9EF49697-B41C-4ED8-8012-4BD1E0D5BFDA}"/>
    <cellStyle name="InputList" xfId="17" xr:uid="{00000000-0005-0000-0000-00001E000000}"/>
    <cellStyle name="InputText" xfId="11" xr:uid="{00000000-0005-0000-0000-00001F000000}"/>
    <cellStyle name="InputText 2" xfId="41" xr:uid="{200FC259-5A28-43A6-B395-3FA341AD447E}"/>
    <cellStyle name="Linked Cell" xfId="8" builtinId="24" hidden="1"/>
    <cellStyle name="Normal" xfId="0" builtinId="0"/>
    <cellStyle name="Normal 2" xfId="34" xr:uid="{BE38A5BE-F40A-44D2-89FC-BA4145000517}"/>
    <cellStyle name="Normal 2 2" xfId="38" xr:uid="{47A68DE4-1BB1-46D5-9C00-27E3FF8BD0E9}"/>
    <cellStyle name="Normal 3" xfId="35" xr:uid="{8E933CF0-0CEF-4302-96A9-1D1CF1640ED9}"/>
    <cellStyle name="Normal 4" xfId="37" xr:uid="{9D55D0CB-11F3-4C99-BFF8-67F8913F6CF3}"/>
    <cellStyle name="Normal 5" xfId="42" xr:uid="{5E4C32AC-132A-41E0-9129-B7A58EBB3DA8}"/>
    <cellStyle name="Normal 6" xfId="43" xr:uid="{87851C1A-8CEC-4531-BB90-E0EC9E914263}"/>
    <cellStyle name="Note" xfId="29" builtinId="10" hidden="1"/>
    <cellStyle name="Output" xfId="27" builtinId="21" hidden="1"/>
    <cellStyle name="Percent 2" xfId="33" xr:uid="{3B64074F-FBBC-4C55-9F74-60962D177D4A}"/>
    <cellStyle name="RangeName" xfId="32" xr:uid="{00000000-0005-0000-0000-000024000000}"/>
    <cellStyle name="Source" xfId="19" xr:uid="{00000000-0005-0000-0000-000025000000}"/>
    <cellStyle name="TableFirstColumn" xfId="26" xr:uid="{00000000-0005-0000-0000-000027000000}"/>
    <cellStyle name="TableHeader" xfId="15" xr:uid="{00000000-0005-0000-0000-000028000000}"/>
    <cellStyle name="TableHeader 2" xfId="40" xr:uid="{6D7EFD26-047F-43E1-BBAF-C76262D074A3}"/>
    <cellStyle name="TableHeader_alt" xfId="31" xr:uid="{00000000-0005-0000-0000-000026000000}"/>
    <cellStyle name="TableHeader_alt 2" xfId="47" xr:uid="{B5A22B2D-E806-427E-A266-FD9CE68B9397}"/>
    <cellStyle name="TableSubheading" xfId="16" xr:uid="{00000000-0005-0000-0000-000029000000}"/>
    <cellStyle name="Title" xfId="23" builtinId="15" hidden="1"/>
    <cellStyle name="Title1" xfId="12" xr:uid="{00000000-0005-0000-0000-00002B000000}"/>
    <cellStyle name="Title1 2" xfId="45" xr:uid="{8E71DB11-BA75-4710-A861-9B450090A533}"/>
    <cellStyle name="Title2" xfId="13" xr:uid="{00000000-0005-0000-0000-00002C000000}"/>
    <cellStyle name="Title3" xfId="14" xr:uid="{00000000-0005-0000-0000-00002D000000}"/>
    <cellStyle name="Title3 2" xfId="39" xr:uid="{1C15074C-7D57-4BCB-9CE1-3479549A8743}"/>
    <cellStyle name="Total" xfId="24" builtinId="25" hidden="1"/>
    <cellStyle name="Warning" xfId="22" xr:uid="{00000000-0005-0000-0000-000013000000}"/>
    <cellStyle name="Warning Text" xfId="28" builtinId="11" hidden="1"/>
  </cellStyles>
  <dxfs count="0"/>
  <tableStyles count="0" defaultTableStyle="TableStyleMedium2" defaultPivotStyle="PivotStyleLight16"/>
  <colors>
    <mruColors>
      <color rgb="FF3094A2"/>
      <color rgb="FF0066CC"/>
      <color rgb="FF66CCFF"/>
      <color rgb="FFBA1E44"/>
      <color rgb="FFF1A5B7"/>
      <color rgb="FF9EDAE2"/>
      <color rgb="FF61C2D0"/>
      <color rgb="FF38AEBE"/>
      <color rgb="FFFFB3B3"/>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4" Type="http://schemas.openxmlformats.org/officeDocument/2006/relationships/image" Target="../media/image9.sv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4" Type="http://schemas.openxmlformats.org/officeDocument/2006/relationships/image" Target="../media/image9.sv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svg"/><Relationship Id="rId1" Type="http://schemas.openxmlformats.org/officeDocument/2006/relationships/image" Target="../media/image8.png"/><Relationship Id="rId4" Type="http://schemas.openxmlformats.org/officeDocument/2006/relationships/image" Target="../media/image7.sv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4"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104774</xdr:rowOff>
    </xdr:from>
    <xdr:to>
      <xdr:col>1</xdr:col>
      <xdr:colOff>1399008</xdr:colOff>
      <xdr:row>0</xdr:row>
      <xdr:rowOff>762000</xdr:rowOff>
    </xdr:to>
    <xdr:pic>
      <xdr:nvPicPr>
        <xdr:cNvPr id="2" name="Picture 1">
          <a:extLst>
            <a:ext uri="{FF2B5EF4-FFF2-40B4-BE49-F238E27FC236}">
              <a16:creationId xmlns:a16="http://schemas.microsoft.com/office/drawing/2014/main" id="{55BC96AE-7C48-47E8-B497-CF7207F57BAC}"/>
            </a:ext>
          </a:extLst>
        </xdr:cNvPr>
        <xdr:cNvPicPr>
          <a:picLocks noChangeAspect="1"/>
        </xdr:cNvPicPr>
      </xdr:nvPicPr>
      <xdr:blipFill rotWithShape="1">
        <a:blip xmlns:r="http://schemas.openxmlformats.org/officeDocument/2006/relationships" r:embed="rId1"/>
        <a:srcRect t="12679" b="15048"/>
        <a:stretch/>
      </xdr:blipFill>
      <xdr:spPr>
        <a:xfrm>
          <a:off x="390525" y="104774"/>
          <a:ext cx="1545058" cy="657226"/>
        </a:xfrm>
        <a:prstGeom prst="rect">
          <a:avLst/>
        </a:prstGeom>
      </xdr:spPr>
    </xdr:pic>
    <xdr:clientData/>
  </xdr:twoCellAnchor>
  <xdr:twoCellAnchor editAs="oneCell">
    <xdr:from>
      <xdr:col>3</xdr:col>
      <xdr:colOff>142875</xdr:colOff>
      <xdr:row>0</xdr:row>
      <xdr:rowOff>66675</xdr:rowOff>
    </xdr:from>
    <xdr:to>
      <xdr:col>5</xdr:col>
      <xdr:colOff>44450</xdr:colOff>
      <xdr:row>0</xdr:row>
      <xdr:rowOff>697914</xdr:rowOff>
    </xdr:to>
    <xdr:pic>
      <xdr:nvPicPr>
        <xdr:cNvPr id="3" name="Picture 2">
          <a:extLst>
            <a:ext uri="{FF2B5EF4-FFF2-40B4-BE49-F238E27FC236}">
              <a16:creationId xmlns:a16="http://schemas.microsoft.com/office/drawing/2014/main" id="{D7F80CCE-E599-4BE9-9A51-3BB5F33B2D8E}"/>
            </a:ext>
          </a:extLst>
        </xdr:cNvPr>
        <xdr:cNvPicPr>
          <a:picLocks noChangeAspect="1"/>
        </xdr:cNvPicPr>
      </xdr:nvPicPr>
      <xdr:blipFill>
        <a:blip xmlns:r="http://schemas.openxmlformats.org/officeDocument/2006/relationships" r:embed="rId2"/>
        <a:stretch>
          <a:fillRect/>
        </a:stretch>
      </xdr:blipFill>
      <xdr:spPr>
        <a:xfrm>
          <a:off x="2028825" y="66675"/>
          <a:ext cx="752475" cy="628064"/>
        </a:xfrm>
        <a:prstGeom prst="rect">
          <a:avLst/>
        </a:prstGeom>
        <a:solidFill>
          <a:schemeClr val="bg1"/>
        </a:solidFill>
      </xdr:spPr>
    </xdr:pic>
    <xdr:clientData/>
  </xdr:twoCellAnchor>
  <xdr:twoCellAnchor editAs="oneCell">
    <xdr:from>
      <xdr:col>8</xdr:col>
      <xdr:colOff>200027</xdr:colOff>
      <xdr:row>0</xdr:row>
      <xdr:rowOff>198809</xdr:rowOff>
    </xdr:from>
    <xdr:to>
      <xdr:col>11</xdr:col>
      <xdr:colOff>236482</xdr:colOff>
      <xdr:row>0</xdr:row>
      <xdr:rowOff>714374</xdr:rowOff>
    </xdr:to>
    <xdr:pic>
      <xdr:nvPicPr>
        <xdr:cNvPr id="4" name="Picture 3" descr="Image result for international climate initiative logo">
          <a:extLst>
            <a:ext uri="{FF2B5EF4-FFF2-40B4-BE49-F238E27FC236}">
              <a16:creationId xmlns:a16="http://schemas.microsoft.com/office/drawing/2014/main" id="{1A2BCEB1-17CA-4151-9419-FD5BA17D9B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33902" y="198809"/>
          <a:ext cx="1639830" cy="512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333375</xdr:colOff>
      <xdr:row>0</xdr:row>
      <xdr:rowOff>92074</xdr:rowOff>
    </xdr:from>
    <xdr:to>
      <xdr:col>8</xdr:col>
      <xdr:colOff>1</xdr:colOff>
      <xdr:row>0</xdr:row>
      <xdr:rowOff>702522</xdr:rowOff>
    </xdr:to>
    <xdr:pic>
      <xdr:nvPicPr>
        <xdr:cNvPr id="5" name="Picture 4" descr="Image result for supported by federal ministry for environment">
          <a:extLst>
            <a:ext uri="{FF2B5EF4-FFF2-40B4-BE49-F238E27FC236}">
              <a16:creationId xmlns:a16="http://schemas.microsoft.com/office/drawing/2014/main" id="{F31DD07F-7036-4D57-A784-BE41DECDBB0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67050" y="92074"/>
          <a:ext cx="1266826" cy="610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428624</xdr:colOff>
      <xdr:row>0</xdr:row>
      <xdr:rowOff>161925</xdr:rowOff>
    </xdr:from>
    <xdr:to>
      <xdr:col>15</xdr:col>
      <xdr:colOff>361949</xdr:colOff>
      <xdr:row>0</xdr:row>
      <xdr:rowOff>771172</xdr:rowOff>
    </xdr:to>
    <xdr:pic>
      <xdr:nvPicPr>
        <xdr:cNvPr id="8" name="Picture 7">
          <a:extLst>
            <a:ext uri="{FF2B5EF4-FFF2-40B4-BE49-F238E27FC236}">
              <a16:creationId xmlns:a16="http://schemas.microsoft.com/office/drawing/2014/main" id="{5DFAC271-29E2-4614-91AD-7C41E9367CE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286624" y="161925"/>
          <a:ext cx="2066925" cy="612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454269</xdr:colOff>
      <xdr:row>1</xdr:row>
      <xdr:rowOff>48114</xdr:rowOff>
    </xdr:from>
    <xdr:to>
      <xdr:col>15</xdr:col>
      <xdr:colOff>307730</xdr:colOff>
      <xdr:row>7</xdr:row>
      <xdr:rowOff>80598</xdr:rowOff>
    </xdr:to>
    <xdr:sp macro="" textlink="">
      <xdr:nvSpPr>
        <xdr:cNvPr id="7" name="Rectangle: Rounded Corners 6">
          <a:extLst>
            <a:ext uri="{FF2B5EF4-FFF2-40B4-BE49-F238E27FC236}">
              <a16:creationId xmlns:a16="http://schemas.microsoft.com/office/drawing/2014/main" id="{8079E471-8535-9885-7CFF-4664F9A1E7D3}"/>
            </a:ext>
          </a:extLst>
        </xdr:cNvPr>
        <xdr:cNvSpPr/>
      </xdr:nvSpPr>
      <xdr:spPr>
        <a:xfrm>
          <a:off x="6183923" y="927345"/>
          <a:ext cx="3597519" cy="926368"/>
        </a:xfrm>
        <a:prstGeom prst="roundRect">
          <a:avLst/>
        </a:prstGeom>
        <a:solidFill>
          <a:srgbClr val="3094A2"/>
        </a:solid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1">
              <a:latin typeface="Arial" panose="020B0604020202020204" pitchFamily="34" charset="0"/>
              <a:cs typeface="Arial" panose="020B0604020202020204" pitchFamily="34" charset="0"/>
            </a:rPr>
            <a:t>The underling UN population database changed its format in 2021. We recommend using the 2021 version of the database for smoother compatibility with this tool.</a:t>
          </a:r>
          <a:endParaRPr lang="en-DE" sz="11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161926</xdr:colOff>
      <xdr:row>8</xdr:row>
      <xdr:rowOff>28575</xdr:rowOff>
    </xdr:from>
    <xdr:to>
      <xdr:col>3</xdr:col>
      <xdr:colOff>323850</xdr:colOff>
      <xdr:row>30</xdr:row>
      <xdr:rowOff>38100</xdr:rowOff>
    </xdr:to>
    <xdr:sp macro="" textlink="">
      <xdr:nvSpPr>
        <xdr:cNvPr id="2" name="TextBox 1">
          <a:extLst>
            <a:ext uri="{FF2B5EF4-FFF2-40B4-BE49-F238E27FC236}">
              <a16:creationId xmlns:a16="http://schemas.microsoft.com/office/drawing/2014/main" id="{179701F0-D093-477D-A585-BBE83532008B}"/>
            </a:ext>
          </a:extLst>
        </xdr:cNvPr>
        <xdr:cNvSpPr txBox="1"/>
      </xdr:nvSpPr>
      <xdr:spPr>
        <a:xfrm>
          <a:off x="161926" y="2095500"/>
          <a:ext cx="1762124" cy="3362325"/>
        </a:xfrm>
        <a:prstGeom prst="wedgeRectCallout">
          <a:avLst>
            <a:gd name="adj1" fmla="val -42328"/>
            <a:gd name="adj2" fmla="val 23190"/>
          </a:avLst>
        </a:prstGeom>
        <a:solidFill>
          <a:schemeClr val="accent2"/>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lang="en-GB" sz="1100" b="1"/>
            <a:t>World Development</a:t>
          </a:r>
          <a:r>
            <a:rPr lang="en-GB" sz="1100" b="1" baseline="0"/>
            <a:t> Indicators</a:t>
          </a:r>
        </a:p>
        <a:p>
          <a:pPr algn="l"/>
          <a:r>
            <a:rPr lang="en-GB" sz="1100" b="0"/>
            <a:t>https://databank.worldbank.org/source/world-development-indicators </a:t>
          </a:r>
        </a:p>
        <a:p>
          <a:pPr algn="l"/>
          <a:endParaRPr lang="en-GB" sz="1100" b="1"/>
        </a:p>
        <a:p>
          <a:pPr algn="l"/>
          <a:r>
            <a:rPr lang="en-GB" sz="1100" b="1"/>
            <a:t>1.</a:t>
          </a:r>
          <a:r>
            <a:rPr lang="en-GB" sz="1100" b="1" baseline="0"/>
            <a:t>  </a:t>
          </a:r>
          <a:r>
            <a:rPr lang="en-GB" sz="1100" b="1"/>
            <a:t>Select country</a:t>
          </a:r>
        </a:p>
        <a:p>
          <a:pPr algn="l"/>
          <a:r>
            <a:rPr lang="en-GB" sz="1100" b="1"/>
            <a:t>2. </a:t>
          </a:r>
          <a:r>
            <a:rPr lang="en-GB" sz="1100" b="1" baseline="0"/>
            <a:t> </a:t>
          </a:r>
          <a:r>
            <a:rPr lang="en-GB" sz="1100" b="1"/>
            <a:t>Select all indicators</a:t>
          </a:r>
          <a:br>
            <a:rPr lang="en-GB" sz="1100" b="1"/>
          </a:br>
          <a:r>
            <a:rPr lang="en-GB" sz="1100" b="1" baseline="0"/>
            <a:t>     </a:t>
          </a:r>
          <a:r>
            <a:rPr lang="en-GB" sz="1100" b="1"/>
            <a:t>listed here</a:t>
          </a:r>
          <a:r>
            <a:rPr lang="en-GB" sz="1100" b="1" baseline="0"/>
            <a:t> in the tool in</a:t>
          </a:r>
          <a:br>
            <a:rPr lang="en-GB" sz="1100" b="1" baseline="0"/>
          </a:br>
          <a:r>
            <a:rPr lang="en-GB" sz="1100" b="1" baseline="0"/>
            <a:t>     the table </a:t>
          </a:r>
          <a:r>
            <a:rPr lang="en-GB" sz="1100" b="1"/>
            <a:t>on</a:t>
          </a:r>
          <a:r>
            <a:rPr lang="en-GB" sz="1100" b="1" baseline="0"/>
            <a:t> your right</a:t>
          </a:r>
        </a:p>
        <a:p>
          <a:pPr algn="l"/>
          <a:r>
            <a:rPr lang="en-GB" sz="1100" b="1" baseline="0"/>
            <a:t>3.  On the World Bank</a:t>
          </a:r>
          <a:br>
            <a:rPr lang="en-GB" sz="1100" b="1" baseline="0"/>
          </a:br>
          <a:r>
            <a:rPr lang="en-GB" sz="1100" b="1" baseline="0"/>
            <a:t>     website select these</a:t>
          </a:r>
          <a:br>
            <a:rPr lang="en-GB" sz="1100" b="1" baseline="0"/>
          </a:br>
          <a:r>
            <a:rPr lang="en-GB" sz="1100" b="1" baseline="0"/>
            <a:t>     indicators under 'Series'</a:t>
          </a:r>
          <a:endParaRPr lang="en-GB" sz="1100" b="1"/>
        </a:p>
        <a:p>
          <a:pPr algn="l"/>
          <a:r>
            <a:rPr lang="en-GB" sz="1100" b="1"/>
            <a:t>4. </a:t>
          </a:r>
          <a:r>
            <a:rPr lang="en-GB" sz="1100" b="1" baseline="0"/>
            <a:t> </a:t>
          </a:r>
          <a:r>
            <a:rPr lang="en-GB" sz="1100" b="1"/>
            <a:t>Select most</a:t>
          </a:r>
          <a:r>
            <a:rPr lang="en-GB" sz="1100" b="1" baseline="0"/>
            <a:t> recent </a:t>
          </a:r>
          <a:br>
            <a:rPr lang="en-GB" sz="1100" b="1" baseline="0"/>
          </a:br>
          <a:r>
            <a:rPr lang="en-GB" sz="1100" b="1" baseline="0"/>
            <a:t>     year for which data is</a:t>
          </a:r>
          <a:br>
            <a:rPr lang="en-GB" sz="1100" b="1" baseline="0"/>
          </a:br>
          <a:r>
            <a:rPr lang="en-GB" sz="1100" b="1" baseline="0"/>
            <a:t>     available</a:t>
          </a:r>
        </a:p>
        <a:p>
          <a:pPr algn="l"/>
          <a:r>
            <a:rPr lang="en-GB" sz="1100" b="1" baseline="0"/>
            <a:t>5. Export to Excel and</a:t>
          </a:r>
          <a:br>
            <a:rPr lang="en-GB" sz="1100" b="1" baseline="0"/>
          </a:br>
          <a:r>
            <a:rPr lang="en-GB" sz="1100" b="1" baseline="0"/>
            <a:t>    copy results into the</a:t>
          </a:r>
          <a:br>
            <a:rPr lang="en-GB" sz="1100" b="1" baseline="0"/>
          </a:br>
          <a:r>
            <a:rPr lang="en-GB" sz="1100" b="1" baseline="0"/>
            <a:t>    turquoise cells</a:t>
          </a:r>
          <a:endParaRPr lang="en-GB" sz="1100" b="1"/>
        </a:p>
      </xdr:txBody>
    </xdr:sp>
    <xdr:clientData/>
  </xdr:twoCellAnchor>
  <xdr:twoCellAnchor>
    <xdr:from>
      <xdr:col>0</xdr:col>
      <xdr:colOff>161924</xdr:colOff>
      <xdr:row>32</xdr:row>
      <xdr:rowOff>0</xdr:rowOff>
    </xdr:from>
    <xdr:to>
      <xdr:col>3</xdr:col>
      <xdr:colOff>323850</xdr:colOff>
      <xdr:row>80</xdr:row>
      <xdr:rowOff>161925</xdr:rowOff>
    </xdr:to>
    <xdr:sp macro="" textlink="">
      <xdr:nvSpPr>
        <xdr:cNvPr id="8" name="TextBox 7">
          <a:extLst>
            <a:ext uri="{FF2B5EF4-FFF2-40B4-BE49-F238E27FC236}">
              <a16:creationId xmlns:a16="http://schemas.microsoft.com/office/drawing/2014/main" id="{1881CFD9-3354-405B-B16E-C9E6FE576F47}"/>
            </a:ext>
          </a:extLst>
        </xdr:cNvPr>
        <xdr:cNvSpPr txBox="1"/>
      </xdr:nvSpPr>
      <xdr:spPr>
        <a:xfrm>
          <a:off x="161924" y="5791200"/>
          <a:ext cx="1762126" cy="7172325"/>
        </a:xfrm>
        <a:prstGeom prst="wedgeRectCallout">
          <a:avLst>
            <a:gd name="adj1" fmla="val -42328"/>
            <a:gd name="adj2" fmla="val 23190"/>
          </a:avLst>
        </a:prstGeom>
        <a:solidFill>
          <a:schemeClr val="accent3"/>
        </a:solidFill>
        <a:ln>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pPr algn="l"/>
          <a:r>
            <a:rPr lang="en-GB" sz="1100" b="1"/>
            <a:t>Global Burden of Disease Study 2019</a:t>
          </a:r>
        </a:p>
        <a:p>
          <a:pPr algn="l"/>
          <a:r>
            <a:rPr lang="en-GB" sz="1100" b="0"/>
            <a:t>http://ghdx.healthdata.org/gbd-results-tool</a:t>
          </a:r>
        </a:p>
        <a:p>
          <a:pPr algn="l"/>
          <a:endParaRPr lang="en-GB" sz="1100" b="1"/>
        </a:p>
        <a:p>
          <a:pPr algn="l"/>
          <a:r>
            <a:rPr lang="en-GB" sz="1100" b="1"/>
            <a:t>1.</a:t>
          </a:r>
          <a:r>
            <a:rPr lang="en-GB" sz="1100" b="1" baseline="0"/>
            <a:t>  </a:t>
          </a:r>
          <a:r>
            <a:rPr lang="en-GB" sz="1100" b="1"/>
            <a:t>Select the following:</a:t>
          </a:r>
        </a:p>
        <a:p>
          <a:pPr algn="l"/>
          <a:endParaRPr lang="en-GB" sz="1100" b="1"/>
        </a:p>
        <a:p>
          <a:pPr algn="l"/>
          <a:r>
            <a:rPr lang="en-GB" sz="1100" b="1"/>
            <a:t>Base</a:t>
          </a:r>
          <a:r>
            <a:rPr lang="en-GB" sz="1100" b="1" baseline="0"/>
            <a:t>:</a:t>
          </a:r>
          <a:r>
            <a:rPr lang="en-GB" sz="1100" b="0" baseline="0"/>
            <a:t> "Single"</a:t>
          </a:r>
        </a:p>
        <a:p>
          <a:pPr algn="l"/>
          <a:r>
            <a:rPr lang="en-GB" sz="1100" b="1" baseline="0"/>
            <a:t>Location:</a:t>
          </a:r>
          <a:r>
            <a:rPr lang="en-GB" sz="1100" b="0" baseline="0"/>
            <a:t> Selected country</a:t>
          </a:r>
        </a:p>
        <a:p>
          <a:pPr algn="l"/>
          <a:r>
            <a:rPr lang="en-GB" sz="1100" b="1" baseline="0"/>
            <a:t>Year: </a:t>
          </a:r>
          <a:r>
            <a:rPr lang="en-GB" sz="1100" b="0" baseline="0"/>
            <a:t>Most recent available</a:t>
          </a:r>
        </a:p>
        <a:p>
          <a:pPr algn="l"/>
          <a:r>
            <a:rPr lang="en-GB" sz="1100" b="1" baseline="0"/>
            <a:t>Context: </a:t>
          </a:r>
          <a:r>
            <a:rPr lang="en-GB" sz="1100" b="0" baseline="0"/>
            <a:t>"Cause"</a:t>
          </a:r>
        </a:p>
        <a:p>
          <a:pPr algn="l"/>
          <a:r>
            <a:rPr lang="en-GB" sz="1100" b="1" baseline="0"/>
            <a:t>Age:</a:t>
          </a:r>
          <a:r>
            <a:rPr lang="en-GB" sz="1100" b="0" baseline="0"/>
            <a:t> All age groups listed</a:t>
          </a:r>
          <a:br>
            <a:rPr lang="en-GB" sz="1100" b="0" baseline="0"/>
          </a:br>
          <a:r>
            <a:rPr lang="en-GB" sz="1100" b="0" baseline="0"/>
            <a:t>         on the right</a:t>
          </a:r>
        </a:p>
        <a:p>
          <a:pPr algn="l"/>
          <a:r>
            <a:rPr lang="en-GB" sz="1100" b="1" baseline="0"/>
            <a:t>Metric: </a:t>
          </a:r>
          <a:r>
            <a:rPr lang="en-GB" sz="1100" b="0" baseline="0"/>
            <a:t>"Percent"</a:t>
          </a:r>
        </a:p>
        <a:p>
          <a:pPr algn="l"/>
          <a:r>
            <a:rPr lang="en-GB" sz="1100" b="1" baseline="0"/>
            <a:t>Measure: </a:t>
          </a:r>
          <a:r>
            <a:rPr lang="en-GB" sz="1100" b="0" baseline="0"/>
            <a:t>"Death"</a:t>
          </a:r>
        </a:p>
        <a:p>
          <a:pPr algn="l"/>
          <a:r>
            <a:rPr lang="en-GB" sz="1100" b="1" baseline="0"/>
            <a:t>Sex: </a:t>
          </a:r>
          <a:r>
            <a:rPr lang="en-GB" sz="1100" b="0" baseline="0"/>
            <a:t>"Both"</a:t>
          </a:r>
        </a:p>
        <a:p>
          <a:pPr algn="l"/>
          <a:r>
            <a:rPr lang="en-GB" sz="1100" b="1" baseline="0"/>
            <a:t>Cause: </a:t>
          </a:r>
          <a:r>
            <a:rPr lang="en-GB" sz="1100" b="0" baseline="0"/>
            <a:t>All causes listed on</a:t>
          </a:r>
          <a:br>
            <a:rPr lang="en-GB" sz="1100" b="0" baseline="0"/>
          </a:br>
          <a:r>
            <a:rPr lang="en-GB" sz="1100" b="0" baseline="0"/>
            <a:t>             the right</a:t>
          </a:r>
        </a:p>
        <a:p>
          <a:pPr algn="l"/>
          <a:endParaRPr lang="en-GB" sz="1100" b="0" baseline="0"/>
        </a:p>
        <a:p>
          <a:pPr algn="l"/>
          <a:r>
            <a:rPr lang="en-GB" sz="1100" b="1" baseline="0"/>
            <a:t>2. Download CSV, select</a:t>
          </a:r>
          <a:br>
            <a:rPr lang="en-GB" sz="1100" b="1" baseline="0"/>
          </a:br>
          <a:r>
            <a:rPr lang="en-GB" sz="1100" b="1" baseline="0"/>
            <a:t>    'Names' and copy</a:t>
          </a:r>
          <a:br>
            <a:rPr lang="en-GB" sz="1100" b="1" baseline="0"/>
          </a:br>
          <a:r>
            <a:rPr lang="en-GB" sz="1100" b="1" baseline="0"/>
            <a:t>    average value results</a:t>
          </a:r>
          <a:br>
            <a:rPr lang="en-GB" sz="1100" b="1" baseline="0"/>
          </a:br>
          <a:r>
            <a:rPr lang="en-GB" sz="1100" b="1" baseline="0"/>
            <a:t>    into the turquoise</a:t>
          </a:r>
          <a:r>
            <a:rPr lang="en-GB" sz="1100" b="1" i="0" u="none" strike="noStrike" baseline="0">
              <a:solidFill>
                <a:schemeClr val="lt1"/>
              </a:solidFill>
              <a:effectLst/>
              <a:latin typeface="+mn-lt"/>
              <a:ea typeface="+mn-ea"/>
              <a:cs typeface="+mn-cs"/>
            </a:rPr>
            <a:t> cells</a:t>
          </a:r>
          <a:br>
            <a:rPr lang="en-GB" sz="1100" b="1" i="0" u="none" strike="noStrike" baseline="0">
              <a:solidFill>
                <a:schemeClr val="lt1"/>
              </a:solidFill>
              <a:effectLst/>
              <a:latin typeface="+mn-lt"/>
              <a:ea typeface="+mn-ea"/>
              <a:cs typeface="+mn-cs"/>
            </a:rPr>
          </a:br>
          <a:r>
            <a:rPr lang="en-GB" sz="1100" b="1" i="0" u="none" strike="noStrike" baseline="0">
              <a:solidFill>
                <a:schemeClr val="lt1"/>
              </a:solidFill>
              <a:effectLst/>
              <a:latin typeface="+mn-lt"/>
              <a:ea typeface="+mn-ea"/>
              <a:cs typeface="+mn-cs"/>
            </a:rPr>
            <a:t>    -- </a:t>
          </a:r>
          <a:r>
            <a:rPr lang="en-GB" sz="1100" b="0" i="0" u="none" strike="noStrike" baseline="0">
              <a:solidFill>
                <a:schemeClr val="lt1"/>
              </a:solidFill>
              <a:effectLst/>
              <a:latin typeface="+mn-lt"/>
              <a:ea typeface="+mn-ea"/>
              <a:cs typeface="+mn-cs"/>
            </a:rPr>
            <a:t>make sure causes</a:t>
          </a:r>
          <a:br>
            <a:rPr lang="en-GB" sz="1100" b="0" i="0" u="none" strike="noStrike" baseline="0">
              <a:solidFill>
                <a:schemeClr val="lt1"/>
              </a:solidFill>
              <a:effectLst/>
              <a:latin typeface="+mn-lt"/>
              <a:ea typeface="+mn-ea"/>
              <a:cs typeface="+mn-cs"/>
            </a:rPr>
          </a:br>
          <a:r>
            <a:rPr lang="en-GB" sz="1100" b="0" i="0" u="none" strike="noStrike" baseline="0">
              <a:solidFill>
                <a:schemeClr val="lt1"/>
              </a:solidFill>
              <a:effectLst/>
              <a:latin typeface="+mn-lt"/>
              <a:ea typeface="+mn-ea"/>
              <a:cs typeface="+mn-cs"/>
            </a:rPr>
            <a:t>    match</a:t>
          </a:r>
          <a:endParaRPr lang="en-GB" sz="1100" b="0" i="0" baseline="0"/>
        </a:p>
      </xdr:txBody>
    </xdr:sp>
    <xdr:clientData/>
  </xdr:twoCellAnchor>
  <xdr:twoCellAnchor>
    <xdr:from>
      <xdr:col>13</xdr:col>
      <xdr:colOff>9525</xdr:colOff>
      <xdr:row>10</xdr:row>
      <xdr:rowOff>123825</xdr:rowOff>
    </xdr:from>
    <xdr:to>
      <xdr:col>15</xdr:col>
      <xdr:colOff>276225</xdr:colOff>
      <xdr:row>18</xdr:row>
      <xdr:rowOff>47625</xdr:rowOff>
    </xdr:to>
    <xdr:grpSp>
      <xdr:nvGrpSpPr>
        <xdr:cNvPr id="9" name="Group 8">
          <a:extLst>
            <a:ext uri="{FF2B5EF4-FFF2-40B4-BE49-F238E27FC236}">
              <a16:creationId xmlns:a16="http://schemas.microsoft.com/office/drawing/2014/main" id="{2119A2FA-7CA6-418A-B86F-1B2E14ED72A2}"/>
            </a:ext>
          </a:extLst>
        </xdr:cNvPr>
        <xdr:cNvGrpSpPr/>
      </xdr:nvGrpSpPr>
      <xdr:grpSpPr>
        <a:xfrm>
          <a:off x="9886950" y="2486025"/>
          <a:ext cx="1905000" cy="1143000"/>
          <a:chOff x="8136890" y="2266953"/>
          <a:chExt cx="1778001" cy="935116"/>
        </a:xfrm>
        <a:effectLst>
          <a:outerShdw blurRad="50800" dist="38100" dir="2700000" algn="tl" rotWithShape="0">
            <a:prstClr val="black">
              <a:alpha val="40000"/>
            </a:prstClr>
          </a:outerShdw>
        </a:effectLst>
      </xdr:grpSpPr>
      <xdr:sp macro="" textlink="">
        <xdr:nvSpPr>
          <xdr:cNvPr id="12" name="TextBox 11">
            <a:extLst>
              <a:ext uri="{FF2B5EF4-FFF2-40B4-BE49-F238E27FC236}">
                <a16:creationId xmlns:a16="http://schemas.microsoft.com/office/drawing/2014/main" id="{BE875C73-0FC3-46FD-9A68-D7179B39B1A4}"/>
              </a:ext>
            </a:extLst>
          </xdr:cNvPr>
          <xdr:cNvSpPr txBox="1"/>
        </xdr:nvSpPr>
        <xdr:spPr>
          <a:xfrm>
            <a:off x="8136890" y="2266953"/>
            <a:ext cx="1778001" cy="935116"/>
          </a:xfrm>
          <a:prstGeom prst="wedgeRectCallout">
            <a:avLst>
              <a:gd name="adj1" fmla="val -42328"/>
              <a:gd name="adj2" fmla="val 23190"/>
            </a:avLst>
          </a:prstGeom>
          <a:solidFill>
            <a:srgbClr val="F1A5B7"/>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lang="en-GB" sz="1100" b="1">
                <a:solidFill>
                  <a:srgbClr val="BA1E44"/>
                </a:solidFill>
              </a:rPr>
              <a:t>Copy the generated numbers</a:t>
            </a:r>
            <a:r>
              <a:rPr lang="en-GB" sz="1100" b="1" baseline="0">
                <a:solidFill>
                  <a:srgbClr val="BA1E44"/>
                </a:solidFill>
              </a:rPr>
              <a:t> into the respective AIRPOLIM sheet.</a:t>
            </a:r>
          </a:p>
          <a:p>
            <a:pPr algn="l"/>
            <a:br>
              <a:rPr lang="en-GB" sz="1100" b="1" baseline="0">
                <a:solidFill>
                  <a:srgbClr val="BA1E44"/>
                </a:solidFill>
              </a:rPr>
            </a:br>
            <a:r>
              <a:rPr lang="en-GB" sz="1100" b="1" baseline="0">
                <a:solidFill>
                  <a:srgbClr val="BA1E44"/>
                </a:solidFill>
              </a:rPr>
              <a:t>                ONLY COPY VALUES </a:t>
            </a:r>
            <a:br>
              <a:rPr lang="en-GB" sz="1100" b="1" baseline="0">
                <a:solidFill>
                  <a:srgbClr val="BA1E44"/>
                </a:solidFill>
              </a:rPr>
            </a:br>
            <a:r>
              <a:rPr lang="en-GB" sz="1100" b="1" baseline="0">
                <a:solidFill>
                  <a:srgbClr val="BA1E44"/>
                </a:solidFill>
              </a:rPr>
              <a:t>                NOT FORMULAS</a:t>
            </a:r>
          </a:p>
          <a:p>
            <a:pPr algn="l"/>
            <a:endParaRPr lang="en-GB" sz="1100" b="1" baseline="0">
              <a:solidFill>
                <a:srgbClr val="BA1E44"/>
              </a:solidFill>
            </a:endParaRPr>
          </a:p>
        </xdr:txBody>
      </xdr:sp>
      <xdr:pic>
        <xdr:nvPicPr>
          <xdr:cNvPr id="13" name="Graphic 12" descr="Warning">
            <a:extLst>
              <a:ext uri="{FF2B5EF4-FFF2-40B4-BE49-F238E27FC236}">
                <a16:creationId xmlns:a16="http://schemas.microsoft.com/office/drawing/2014/main" id="{87FFB60C-A665-473F-9A6C-3C1BCFBF86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52461" y="2815739"/>
            <a:ext cx="382269" cy="341114"/>
          </a:xfrm>
          <a:prstGeom prst="rect">
            <a:avLst/>
          </a:prstGeom>
        </xdr:spPr>
      </xdr:pic>
    </xdr:grpSp>
    <xdr:clientData/>
  </xdr:twoCellAnchor>
  <xdr:twoCellAnchor>
    <xdr:from>
      <xdr:col>0</xdr:col>
      <xdr:colOff>171450</xdr:colOff>
      <xdr:row>3</xdr:row>
      <xdr:rowOff>190500</xdr:rowOff>
    </xdr:from>
    <xdr:to>
      <xdr:col>3</xdr:col>
      <xdr:colOff>323850</xdr:colOff>
      <xdr:row>7</xdr:row>
      <xdr:rowOff>85722</xdr:rowOff>
    </xdr:to>
    <xdr:grpSp>
      <xdr:nvGrpSpPr>
        <xdr:cNvPr id="14" name="Group 13">
          <a:extLst>
            <a:ext uri="{FF2B5EF4-FFF2-40B4-BE49-F238E27FC236}">
              <a16:creationId xmlns:a16="http://schemas.microsoft.com/office/drawing/2014/main" id="{7BF07578-C4A0-4B04-B569-C2A3C683D4AD}"/>
            </a:ext>
          </a:extLst>
        </xdr:cNvPr>
        <xdr:cNvGrpSpPr/>
      </xdr:nvGrpSpPr>
      <xdr:grpSpPr>
        <a:xfrm>
          <a:off x="171450" y="1038225"/>
          <a:ext cx="1752600" cy="952497"/>
          <a:chOff x="8136890" y="2266953"/>
          <a:chExt cx="1635761" cy="779261"/>
        </a:xfrm>
        <a:effectLst>
          <a:outerShdw blurRad="50800" dist="38100" dir="2700000" algn="tl" rotWithShape="0">
            <a:prstClr val="black">
              <a:alpha val="40000"/>
            </a:prstClr>
          </a:outerShdw>
        </a:effectLst>
      </xdr:grpSpPr>
      <xdr:sp macro="" textlink="">
        <xdr:nvSpPr>
          <xdr:cNvPr id="15" name="TextBox 14">
            <a:extLst>
              <a:ext uri="{FF2B5EF4-FFF2-40B4-BE49-F238E27FC236}">
                <a16:creationId xmlns:a16="http://schemas.microsoft.com/office/drawing/2014/main" id="{8FD0DD8E-7411-4D66-9C16-B47C03C59518}"/>
              </a:ext>
            </a:extLst>
          </xdr:cNvPr>
          <xdr:cNvSpPr txBox="1"/>
        </xdr:nvSpPr>
        <xdr:spPr>
          <a:xfrm>
            <a:off x="8136890" y="2266953"/>
            <a:ext cx="1635761" cy="779261"/>
          </a:xfrm>
          <a:prstGeom prst="wedgeRectCallout">
            <a:avLst>
              <a:gd name="adj1" fmla="val -42328"/>
              <a:gd name="adj2" fmla="val 23190"/>
            </a:avLst>
          </a:prstGeom>
          <a:solidFill>
            <a:srgbClr val="9EDAE2"/>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lang="en-GB" sz="1050" b="1">
                <a:solidFill>
                  <a:srgbClr val="3094A2"/>
                </a:solidFill>
              </a:rPr>
              <a:t>Only</a:t>
            </a:r>
            <a:r>
              <a:rPr lang="en-GB" sz="1050" b="1" baseline="0">
                <a:solidFill>
                  <a:srgbClr val="3094A2"/>
                </a:solidFill>
              </a:rPr>
              <a:t> turquoise cells require inputs.</a:t>
            </a:r>
            <a:endParaRPr lang="en-GB" sz="1050" b="1">
              <a:solidFill>
                <a:srgbClr val="3094A2"/>
              </a:solidFill>
            </a:endParaRPr>
          </a:p>
          <a:p>
            <a:pPr algn="l"/>
            <a:endParaRPr lang="en-GB" sz="1050" b="1">
              <a:solidFill>
                <a:srgbClr val="3094A2"/>
              </a:solidFill>
            </a:endParaRPr>
          </a:p>
          <a:p>
            <a:pPr algn="l"/>
            <a:r>
              <a:rPr lang="en-GB" sz="1050" b="1">
                <a:solidFill>
                  <a:srgbClr val="3094A2"/>
                </a:solidFill>
              </a:rPr>
              <a:t>DO NOT CHANGE </a:t>
            </a:r>
            <a:br>
              <a:rPr lang="en-GB" sz="1050" b="1">
                <a:solidFill>
                  <a:srgbClr val="3094A2"/>
                </a:solidFill>
              </a:rPr>
            </a:br>
            <a:r>
              <a:rPr lang="en-GB" sz="1050" b="1">
                <a:solidFill>
                  <a:srgbClr val="3094A2"/>
                </a:solidFill>
              </a:rPr>
              <a:t>ANY OTHER CELL</a:t>
            </a:r>
          </a:p>
        </xdr:txBody>
      </xdr:sp>
      <xdr:pic>
        <xdr:nvPicPr>
          <xdr:cNvPr id="16" name="Graphic 15" descr="Warning">
            <a:extLst>
              <a:ext uri="{FF2B5EF4-FFF2-40B4-BE49-F238E27FC236}">
                <a16:creationId xmlns:a16="http://schemas.microsoft.com/office/drawing/2014/main" id="{A2425A13-F61E-4F19-B8AF-1B65B61993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233536" y="2675472"/>
            <a:ext cx="405765" cy="36208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161926</xdr:colOff>
      <xdr:row>8</xdr:row>
      <xdr:rowOff>123824</xdr:rowOff>
    </xdr:from>
    <xdr:to>
      <xdr:col>3</xdr:col>
      <xdr:colOff>323850</xdr:colOff>
      <xdr:row>34</xdr:row>
      <xdr:rowOff>76200</xdr:rowOff>
    </xdr:to>
    <xdr:sp macro="" textlink="">
      <xdr:nvSpPr>
        <xdr:cNvPr id="2" name="TextBox 1">
          <a:extLst>
            <a:ext uri="{FF2B5EF4-FFF2-40B4-BE49-F238E27FC236}">
              <a16:creationId xmlns:a16="http://schemas.microsoft.com/office/drawing/2014/main" id="{D9850A22-F8F7-47BF-8156-C35E1FBFB00B}"/>
            </a:ext>
          </a:extLst>
        </xdr:cNvPr>
        <xdr:cNvSpPr txBox="1"/>
      </xdr:nvSpPr>
      <xdr:spPr>
        <a:xfrm>
          <a:off x="161926" y="2105024"/>
          <a:ext cx="1762124" cy="4629151"/>
        </a:xfrm>
        <a:prstGeom prst="wedgeRectCallout">
          <a:avLst>
            <a:gd name="adj1" fmla="val -42328"/>
            <a:gd name="adj2" fmla="val 23190"/>
          </a:avLst>
        </a:prstGeom>
        <a:solidFill>
          <a:schemeClr val="accent2"/>
        </a:solidFill>
        <a:ln>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pPr algn="l"/>
          <a:r>
            <a:rPr lang="en-GB" sz="1100" b="1"/>
            <a:t>World Population Prospects</a:t>
          </a:r>
          <a:endParaRPr lang="en-GB" sz="1100" b="1" baseline="0"/>
        </a:p>
        <a:p>
          <a:pPr algn="l"/>
          <a:r>
            <a:rPr lang="en-GB" sz="1100" b="0"/>
            <a:t>https://population.un.org/dataportal/ </a:t>
          </a:r>
        </a:p>
        <a:p>
          <a:pPr algn="l"/>
          <a:endParaRPr lang="en-GB" sz="1100" b="1"/>
        </a:p>
        <a:p>
          <a:pPr algn="l"/>
          <a:r>
            <a:rPr lang="en-GB" sz="1100" b="1"/>
            <a:t>1.</a:t>
          </a:r>
          <a:r>
            <a:rPr lang="en-GB" sz="1100" b="1" baseline="0"/>
            <a:t>  </a:t>
          </a:r>
          <a:r>
            <a:rPr lang="en-GB" sz="1100" b="1"/>
            <a:t>Select indicator:</a:t>
          </a:r>
          <a:br>
            <a:rPr lang="en-GB" sz="1100" b="1"/>
          </a:br>
          <a:r>
            <a:rPr lang="en-GB" sz="1100" b="1" baseline="0"/>
            <a:t>      </a:t>
          </a:r>
          <a:r>
            <a:rPr lang="en-GB" sz="1100" b="0" baseline="0"/>
            <a:t>Life expectancy, e(x), at</a:t>
          </a:r>
          <a:br>
            <a:rPr lang="en-GB" sz="1100" b="0" baseline="0"/>
          </a:br>
          <a:r>
            <a:rPr lang="en-GB" sz="1100" b="0" baseline="0"/>
            <a:t>      exact age x (years)</a:t>
          </a:r>
        </a:p>
        <a:p>
          <a:pPr algn="l"/>
          <a:endParaRPr lang="en-GB" sz="1100" b="0"/>
        </a:p>
        <a:p>
          <a:pPr algn="l"/>
          <a:r>
            <a:rPr lang="en-GB" sz="1100" b="1"/>
            <a:t>2.  Select country</a:t>
          </a:r>
        </a:p>
        <a:p>
          <a:pPr algn="l"/>
          <a:endParaRPr lang="en-GB" sz="1100" b="1"/>
        </a:p>
        <a:p>
          <a:pPr algn="l"/>
          <a:r>
            <a:rPr lang="en-GB" sz="1100" b="1"/>
            <a:t>3. </a:t>
          </a:r>
          <a:r>
            <a:rPr lang="en-GB" sz="1100" b="1" baseline="0"/>
            <a:t> </a:t>
          </a:r>
          <a:r>
            <a:rPr lang="en-GB" sz="1100" b="1"/>
            <a:t>Select time periods</a:t>
          </a:r>
          <a:br>
            <a:rPr lang="en-GB" sz="1100" b="1"/>
          </a:br>
          <a:r>
            <a:rPr lang="en-GB" sz="1100" b="1" baseline="0"/>
            <a:t>      </a:t>
          </a:r>
          <a:r>
            <a:rPr lang="en-GB" sz="1100" b="1"/>
            <a:t>listed here on the right</a:t>
          </a:r>
        </a:p>
        <a:p>
          <a:pPr algn="l"/>
          <a:endParaRPr lang="en-GB" sz="1100" b="1" baseline="0"/>
        </a:p>
        <a:p>
          <a:pPr algn="l"/>
          <a:r>
            <a:rPr lang="en-GB" sz="1100" b="1" baseline="0"/>
            <a:t>4.  </a:t>
          </a:r>
          <a:r>
            <a:rPr lang="en-GB" sz="1100" b="1" baseline="0">
              <a:solidFill>
                <a:schemeClr val="lt1"/>
              </a:solidFill>
              <a:effectLst/>
              <a:latin typeface="+mn-lt"/>
              <a:ea typeface="+mn-ea"/>
              <a:cs typeface="+mn-cs"/>
            </a:rPr>
            <a:t>Choose "Both sexes</a:t>
          </a:r>
          <a:br>
            <a:rPr lang="en-GB" sz="1100" b="1" baseline="0">
              <a:solidFill>
                <a:schemeClr val="lt1"/>
              </a:solidFill>
              <a:effectLst/>
              <a:latin typeface="+mn-lt"/>
              <a:ea typeface="+mn-ea"/>
              <a:cs typeface="+mn-cs"/>
            </a:rPr>
          </a:br>
          <a:r>
            <a:rPr lang="en-GB" sz="1100" b="1" baseline="0">
              <a:solidFill>
                <a:schemeClr val="lt1"/>
              </a:solidFill>
              <a:effectLst/>
              <a:latin typeface="+mn-lt"/>
              <a:ea typeface="+mn-ea"/>
              <a:cs typeface="+mn-cs"/>
            </a:rPr>
            <a:t>     combined"</a:t>
          </a:r>
        </a:p>
        <a:p>
          <a:pPr algn="l"/>
          <a:endParaRPr lang="en-GB" sz="1100" b="1" baseline="0"/>
        </a:p>
        <a:p>
          <a:pPr marL="0" marR="0" lvl="0" indent="0" algn="l" defTabSz="914400" eaLnBrk="1" fontAlgn="auto" latinLnBrk="0" hangingPunct="1">
            <a:lnSpc>
              <a:spcPct val="100000"/>
            </a:lnSpc>
            <a:spcBef>
              <a:spcPts val="0"/>
            </a:spcBef>
            <a:spcAft>
              <a:spcPts val="0"/>
            </a:spcAft>
            <a:buClrTx/>
            <a:buSzTx/>
            <a:buFontTx/>
            <a:buNone/>
            <a:tabLst/>
            <a:defRPr/>
          </a:pPr>
          <a:r>
            <a:rPr lang="en-GB" sz="1100" b="1" baseline="0"/>
            <a:t>5.  </a:t>
          </a:r>
          <a:r>
            <a:rPr lang="en-GB" sz="1100" b="1" baseline="0">
              <a:solidFill>
                <a:schemeClr val="lt1"/>
              </a:solidFill>
              <a:effectLst/>
              <a:latin typeface="+mn-lt"/>
              <a:ea typeface="+mn-ea"/>
              <a:cs typeface="+mn-cs"/>
            </a:rPr>
            <a:t>Select age groups listed</a:t>
          </a:r>
          <a:br>
            <a:rPr lang="en-GB" sz="1100" b="1" baseline="0">
              <a:solidFill>
                <a:schemeClr val="lt1"/>
              </a:solidFill>
              <a:effectLst/>
              <a:latin typeface="+mn-lt"/>
              <a:ea typeface="+mn-ea"/>
              <a:cs typeface="+mn-cs"/>
            </a:rPr>
          </a:br>
          <a:r>
            <a:rPr lang="en-GB" sz="1100" b="1" baseline="0">
              <a:solidFill>
                <a:schemeClr val="lt1"/>
              </a:solidFill>
              <a:effectLst/>
              <a:latin typeface="+mn-lt"/>
              <a:ea typeface="+mn-ea"/>
              <a:cs typeface="+mn-cs"/>
            </a:rPr>
            <a:t>     here on the right</a:t>
          </a:r>
          <a:endParaRPr lang="en-GB">
            <a:effectLst/>
          </a:endParaRPr>
        </a:p>
        <a:p>
          <a:pPr algn="l"/>
          <a:endParaRPr lang="en-GB" sz="1100" b="1" baseline="0"/>
        </a:p>
        <a:p>
          <a:pPr algn="l"/>
          <a:r>
            <a:rPr lang="en-GB" sz="1100" b="1" baseline="0"/>
            <a:t>6.  Choose "By years/</a:t>
          </a:r>
          <a:br>
            <a:rPr lang="en-GB" sz="1100" b="1" baseline="0"/>
          </a:br>
          <a:r>
            <a:rPr lang="en-GB" sz="1100" b="1" baseline="0"/>
            <a:t>     periods"</a:t>
          </a:r>
        </a:p>
        <a:p>
          <a:pPr algn="l"/>
          <a:endParaRPr lang="en-GB" sz="1100" b="1" baseline="0"/>
        </a:p>
        <a:p>
          <a:pPr algn="l"/>
          <a:r>
            <a:rPr lang="en-GB" sz="1100" b="1" baseline="0"/>
            <a:t>7.  Export to Excel and</a:t>
          </a:r>
          <a:br>
            <a:rPr lang="en-GB" sz="1100" b="1" baseline="0"/>
          </a:br>
          <a:r>
            <a:rPr lang="en-GB" sz="1100" b="1" baseline="0"/>
            <a:t>     copy results into the</a:t>
          </a:r>
          <a:br>
            <a:rPr lang="en-GB" sz="1100" b="1" baseline="0"/>
          </a:br>
          <a:r>
            <a:rPr lang="en-GB" sz="1100" b="1" baseline="0"/>
            <a:t>     turquoise cells</a:t>
          </a:r>
          <a:endParaRPr lang="en-GB" sz="1100" b="1"/>
        </a:p>
      </xdr:txBody>
    </xdr:sp>
    <xdr:clientData/>
  </xdr:twoCellAnchor>
  <xdr:twoCellAnchor>
    <xdr:from>
      <xdr:col>20</xdr:col>
      <xdr:colOff>19050</xdr:colOff>
      <xdr:row>18</xdr:row>
      <xdr:rowOff>142875</xdr:rowOff>
    </xdr:from>
    <xdr:to>
      <xdr:col>22</xdr:col>
      <xdr:colOff>285750</xdr:colOff>
      <xdr:row>25</xdr:row>
      <xdr:rowOff>38100</xdr:rowOff>
    </xdr:to>
    <xdr:grpSp>
      <xdr:nvGrpSpPr>
        <xdr:cNvPr id="7" name="Group 6">
          <a:extLst>
            <a:ext uri="{FF2B5EF4-FFF2-40B4-BE49-F238E27FC236}">
              <a16:creationId xmlns:a16="http://schemas.microsoft.com/office/drawing/2014/main" id="{2ADCBBE4-270F-4854-AB81-096490074849}"/>
            </a:ext>
          </a:extLst>
        </xdr:cNvPr>
        <xdr:cNvGrpSpPr/>
      </xdr:nvGrpSpPr>
      <xdr:grpSpPr>
        <a:xfrm>
          <a:off x="9925050" y="3733800"/>
          <a:ext cx="1905000" cy="1104900"/>
          <a:chOff x="8136890" y="2266953"/>
          <a:chExt cx="1778001" cy="935116"/>
        </a:xfrm>
        <a:effectLst>
          <a:outerShdw blurRad="50800" dist="38100" dir="2700000" algn="tl" rotWithShape="0">
            <a:prstClr val="black">
              <a:alpha val="40000"/>
            </a:prstClr>
          </a:outerShdw>
        </a:effectLst>
      </xdr:grpSpPr>
      <xdr:sp macro="" textlink="">
        <xdr:nvSpPr>
          <xdr:cNvPr id="8" name="TextBox 7">
            <a:extLst>
              <a:ext uri="{FF2B5EF4-FFF2-40B4-BE49-F238E27FC236}">
                <a16:creationId xmlns:a16="http://schemas.microsoft.com/office/drawing/2014/main" id="{1BB659BA-1156-4D24-AC0F-6D925D2D578F}"/>
              </a:ext>
            </a:extLst>
          </xdr:cNvPr>
          <xdr:cNvSpPr txBox="1"/>
        </xdr:nvSpPr>
        <xdr:spPr>
          <a:xfrm>
            <a:off x="8136890" y="2266953"/>
            <a:ext cx="1778001" cy="935116"/>
          </a:xfrm>
          <a:prstGeom prst="wedgeRectCallout">
            <a:avLst>
              <a:gd name="adj1" fmla="val -42328"/>
              <a:gd name="adj2" fmla="val 23190"/>
            </a:avLst>
          </a:prstGeom>
          <a:solidFill>
            <a:srgbClr val="F1A5B7"/>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lang="en-GB" sz="1100" b="1">
                <a:solidFill>
                  <a:srgbClr val="BA1E44"/>
                </a:solidFill>
              </a:rPr>
              <a:t>Copy the generated numbers</a:t>
            </a:r>
            <a:r>
              <a:rPr lang="en-GB" sz="1100" b="1" baseline="0">
                <a:solidFill>
                  <a:srgbClr val="BA1E44"/>
                </a:solidFill>
              </a:rPr>
              <a:t> into the respective AIRPOLIM sheet.</a:t>
            </a:r>
          </a:p>
          <a:p>
            <a:pPr algn="l"/>
            <a:br>
              <a:rPr lang="en-GB" sz="1100" b="1" baseline="0">
                <a:solidFill>
                  <a:srgbClr val="BA1E44"/>
                </a:solidFill>
              </a:rPr>
            </a:br>
            <a:r>
              <a:rPr lang="en-GB" sz="1100" b="1" baseline="0">
                <a:solidFill>
                  <a:srgbClr val="BA1E44"/>
                </a:solidFill>
              </a:rPr>
              <a:t>                ONLY COPY VALUES </a:t>
            </a:r>
            <a:br>
              <a:rPr lang="en-GB" sz="1100" b="1" baseline="0">
                <a:solidFill>
                  <a:srgbClr val="BA1E44"/>
                </a:solidFill>
              </a:rPr>
            </a:br>
            <a:r>
              <a:rPr lang="en-GB" sz="1100" b="1" baseline="0">
                <a:solidFill>
                  <a:srgbClr val="BA1E44"/>
                </a:solidFill>
              </a:rPr>
              <a:t>                NOT FORMULAS</a:t>
            </a:r>
          </a:p>
          <a:p>
            <a:pPr algn="l"/>
            <a:endParaRPr lang="en-GB" sz="1100" b="1" baseline="0">
              <a:solidFill>
                <a:srgbClr val="BA1E44"/>
              </a:solidFill>
            </a:endParaRPr>
          </a:p>
        </xdr:txBody>
      </xdr:sp>
      <xdr:pic>
        <xdr:nvPicPr>
          <xdr:cNvPr id="9" name="Graphic 8" descr="Warning">
            <a:extLst>
              <a:ext uri="{FF2B5EF4-FFF2-40B4-BE49-F238E27FC236}">
                <a16:creationId xmlns:a16="http://schemas.microsoft.com/office/drawing/2014/main" id="{1D6EAD2A-8772-4C78-97AF-D5E3762B9E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52461" y="2815739"/>
            <a:ext cx="382269" cy="341114"/>
          </a:xfrm>
          <a:prstGeom prst="rect">
            <a:avLst/>
          </a:prstGeom>
        </xdr:spPr>
      </xdr:pic>
    </xdr:grpSp>
    <xdr:clientData/>
  </xdr:twoCellAnchor>
  <xdr:twoCellAnchor>
    <xdr:from>
      <xdr:col>0</xdr:col>
      <xdr:colOff>171450</xdr:colOff>
      <xdr:row>3</xdr:row>
      <xdr:rowOff>190500</xdr:rowOff>
    </xdr:from>
    <xdr:to>
      <xdr:col>3</xdr:col>
      <xdr:colOff>323850</xdr:colOff>
      <xdr:row>8</xdr:row>
      <xdr:rowOff>19047</xdr:rowOff>
    </xdr:to>
    <xdr:grpSp>
      <xdr:nvGrpSpPr>
        <xdr:cNvPr id="10" name="Group 9">
          <a:extLst>
            <a:ext uri="{FF2B5EF4-FFF2-40B4-BE49-F238E27FC236}">
              <a16:creationId xmlns:a16="http://schemas.microsoft.com/office/drawing/2014/main" id="{69E421A2-BFA8-486B-AB33-90905508787F}"/>
            </a:ext>
          </a:extLst>
        </xdr:cNvPr>
        <xdr:cNvGrpSpPr/>
      </xdr:nvGrpSpPr>
      <xdr:grpSpPr>
        <a:xfrm>
          <a:off x="171450" y="1038225"/>
          <a:ext cx="1752600" cy="952497"/>
          <a:chOff x="8136890" y="2266953"/>
          <a:chExt cx="1635761" cy="779261"/>
        </a:xfrm>
        <a:effectLst>
          <a:outerShdw blurRad="50800" dist="38100" dir="2700000" algn="tl" rotWithShape="0">
            <a:prstClr val="black">
              <a:alpha val="40000"/>
            </a:prstClr>
          </a:outerShdw>
        </a:effectLst>
      </xdr:grpSpPr>
      <xdr:sp macro="" textlink="">
        <xdr:nvSpPr>
          <xdr:cNvPr id="11" name="TextBox 10">
            <a:extLst>
              <a:ext uri="{FF2B5EF4-FFF2-40B4-BE49-F238E27FC236}">
                <a16:creationId xmlns:a16="http://schemas.microsoft.com/office/drawing/2014/main" id="{D5E5C158-EB98-46EE-84AF-BB9A57149C38}"/>
              </a:ext>
            </a:extLst>
          </xdr:cNvPr>
          <xdr:cNvSpPr txBox="1"/>
        </xdr:nvSpPr>
        <xdr:spPr>
          <a:xfrm>
            <a:off x="8136890" y="2266953"/>
            <a:ext cx="1635761" cy="779261"/>
          </a:xfrm>
          <a:prstGeom prst="wedgeRectCallout">
            <a:avLst>
              <a:gd name="adj1" fmla="val -42328"/>
              <a:gd name="adj2" fmla="val 23190"/>
            </a:avLst>
          </a:prstGeom>
          <a:solidFill>
            <a:srgbClr val="9EDAE2"/>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3094A2"/>
                </a:solidFill>
                <a:effectLst/>
                <a:uLnTx/>
                <a:uFillTx/>
                <a:latin typeface="+mn-lt"/>
                <a:ea typeface="+mn-ea"/>
                <a:cs typeface="+mn-cs"/>
              </a:rPr>
              <a:t>Only turquoise cells require inputs.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050" b="1" i="0" u="none" strike="noStrike" kern="0" cap="none" spc="0" normalizeH="0" baseline="0" noProof="0">
              <a:ln>
                <a:noFill/>
              </a:ln>
              <a:solidFill>
                <a:srgbClr val="3094A2"/>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3094A2"/>
                </a:solidFill>
                <a:effectLst/>
                <a:uLnTx/>
                <a:uFillTx/>
                <a:latin typeface="+mn-lt"/>
                <a:ea typeface="+mn-ea"/>
                <a:cs typeface="+mn-cs"/>
              </a:rPr>
              <a:t>DO NOT CHANGE </a:t>
            </a:r>
            <a:br>
              <a:rPr kumimoji="0" lang="en-GB" sz="1050" b="1" i="0" u="none" strike="noStrike" kern="0" cap="none" spc="0" normalizeH="0" baseline="0" noProof="0">
                <a:ln>
                  <a:noFill/>
                </a:ln>
                <a:solidFill>
                  <a:srgbClr val="3094A2"/>
                </a:solidFill>
                <a:effectLst/>
                <a:uLnTx/>
                <a:uFillTx/>
                <a:latin typeface="+mn-lt"/>
                <a:ea typeface="+mn-ea"/>
                <a:cs typeface="+mn-cs"/>
              </a:rPr>
            </a:br>
            <a:r>
              <a:rPr kumimoji="0" lang="en-GB" sz="1050" b="1" i="0" u="none" strike="noStrike" kern="0" cap="none" spc="0" normalizeH="0" baseline="0" noProof="0">
                <a:ln>
                  <a:noFill/>
                </a:ln>
                <a:solidFill>
                  <a:srgbClr val="3094A2"/>
                </a:solidFill>
                <a:effectLst/>
                <a:uLnTx/>
                <a:uFillTx/>
                <a:latin typeface="+mn-lt"/>
                <a:ea typeface="+mn-ea"/>
                <a:cs typeface="+mn-cs"/>
              </a:rPr>
              <a:t>ANY OTHER CELL</a:t>
            </a:r>
          </a:p>
        </xdr:txBody>
      </xdr:sp>
      <xdr:pic>
        <xdr:nvPicPr>
          <xdr:cNvPr id="12" name="Graphic 11" descr="Warning">
            <a:extLst>
              <a:ext uri="{FF2B5EF4-FFF2-40B4-BE49-F238E27FC236}">
                <a16:creationId xmlns:a16="http://schemas.microsoft.com/office/drawing/2014/main" id="{0186E737-F6CE-4826-8845-A523BCA79B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233536" y="2675472"/>
            <a:ext cx="405765" cy="362081"/>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3</xdr:row>
      <xdr:rowOff>190500</xdr:rowOff>
    </xdr:from>
    <xdr:to>
      <xdr:col>3</xdr:col>
      <xdr:colOff>314325</xdr:colOff>
      <xdr:row>8</xdr:row>
      <xdr:rowOff>19047</xdr:rowOff>
    </xdr:to>
    <xdr:grpSp>
      <xdr:nvGrpSpPr>
        <xdr:cNvPr id="15" name="Group 14">
          <a:extLst>
            <a:ext uri="{FF2B5EF4-FFF2-40B4-BE49-F238E27FC236}">
              <a16:creationId xmlns:a16="http://schemas.microsoft.com/office/drawing/2014/main" id="{78559B9D-7F04-47A2-AF50-2CA4185DE276}"/>
            </a:ext>
          </a:extLst>
        </xdr:cNvPr>
        <xdr:cNvGrpSpPr/>
      </xdr:nvGrpSpPr>
      <xdr:grpSpPr>
        <a:xfrm>
          <a:off x="161925" y="1038225"/>
          <a:ext cx="1752600" cy="952497"/>
          <a:chOff x="8136890" y="2266953"/>
          <a:chExt cx="1635761" cy="779261"/>
        </a:xfrm>
        <a:effectLst>
          <a:outerShdw blurRad="50800" dist="38100" dir="2700000" algn="tl" rotWithShape="0">
            <a:prstClr val="black">
              <a:alpha val="40000"/>
            </a:prstClr>
          </a:outerShdw>
        </a:effectLst>
      </xdr:grpSpPr>
      <xdr:sp macro="" textlink="">
        <xdr:nvSpPr>
          <xdr:cNvPr id="16" name="TextBox 15">
            <a:extLst>
              <a:ext uri="{FF2B5EF4-FFF2-40B4-BE49-F238E27FC236}">
                <a16:creationId xmlns:a16="http://schemas.microsoft.com/office/drawing/2014/main" id="{0E85FB2B-0385-4473-A029-022BDE5F745D}"/>
              </a:ext>
            </a:extLst>
          </xdr:cNvPr>
          <xdr:cNvSpPr txBox="1"/>
        </xdr:nvSpPr>
        <xdr:spPr>
          <a:xfrm>
            <a:off x="8136890" y="2266953"/>
            <a:ext cx="1635761" cy="779261"/>
          </a:xfrm>
          <a:prstGeom prst="wedgeRectCallout">
            <a:avLst>
              <a:gd name="adj1" fmla="val -42328"/>
              <a:gd name="adj2" fmla="val 23190"/>
            </a:avLst>
          </a:prstGeom>
          <a:solidFill>
            <a:srgbClr val="9EDAE2"/>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3094A2"/>
                </a:solidFill>
                <a:effectLst/>
                <a:uLnTx/>
                <a:uFillTx/>
                <a:latin typeface="+mn-lt"/>
                <a:ea typeface="+mn-ea"/>
                <a:cs typeface="+mn-cs"/>
              </a:rPr>
              <a:t>Only turquoise cells require inputs.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050" b="1" i="0" u="none" strike="noStrike" kern="0" cap="none" spc="0" normalizeH="0" baseline="0" noProof="0">
              <a:ln>
                <a:noFill/>
              </a:ln>
              <a:solidFill>
                <a:srgbClr val="3094A2"/>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3094A2"/>
                </a:solidFill>
                <a:effectLst/>
                <a:uLnTx/>
                <a:uFillTx/>
                <a:latin typeface="+mn-lt"/>
                <a:ea typeface="+mn-ea"/>
                <a:cs typeface="+mn-cs"/>
              </a:rPr>
              <a:t>DO NOT CHANGE </a:t>
            </a:r>
            <a:br>
              <a:rPr kumimoji="0" lang="en-GB" sz="1050" b="1" i="0" u="none" strike="noStrike" kern="0" cap="none" spc="0" normalizeH="0" baseline="0" noProof="0">
                <a:ln>
                  <a:noFill/>
                </a:ln>
                <a:solidFill>
                  <a:srgbClr val="3094A2"/>
                </a:solidFill>
                <a:effectLst/>
                <a:uLnTx/>
                <a:uFillTx/>
                <a:latin typeface="+mn-lt"/>
                <a:ea typeface="+mn-ea"/>
                <a:cs typeface="+mn-cs"/>
              </a:rPr>
            </a:br>
            <a:r>
              <a:rPr kumimoji="0" lang="en-GB" sz="1050" b="1" i="0" u="none" strike="noStrike" kern="0" cap="none" spc="0" normalizeH="0" baseline="0" noProof="0">
                <a:ln>
                  <a:noFill/>
                </a:ln>
                <a:solidFill>
                  <a:srgbClr val="3094A2"/>
                </a:solidFill>
                <a:effectLst/>
                <a:uLnTx/>
                <a:uFillTx/>
                <a:latin typeface="+mn-lt"/>
                <a:ea typeface="+mn-ea"/>
                <a:cs typeface="+mn-cs"/>
              </a:rPr>
              <a:t>ANY OTHER CELL</a:t>
            </a:r>
          </a:p>
        </xdr:txBody>
      </xdr:sp>
      <xdr:pic>
        <xdr:nvPicPr>
          <xdr:cNvPr id="17" name="Graphic 16" descr="Warning">
            <a:extLst>
              <a:ext uri="{FF2B5EF4-FFF2-40B4-BE49-F238E27FC236}">
                <a16:creationId xmlns:a16="http://schemas.microsoft.com/office/drawing/2014/main" id="{44998CF0-6BED-4BA5-BD65-93FE1EE95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233536" y="2675472"/>
            <a:ext cx="405765" cy="362081"/>
          </a:xfrm>
          <a:prstGeom prst="rect">
            <a:avLst/>
          </a:prstGeom>
        </xdr:spPr>
      </xdr:pic>
    </xdr:grpSp>
    <xdr:clientData/>
  </xdr:twoCellAnchor>
  <xdr:twoCellAnchor>
    <xdr:from>
      <xdr:col>0</xdr:col>
      <xdr:colOff>161926</xdr:colOff>
      <xdr:row>8</xdr:row>
      <xdr:rowOff>133349</xdr:rowOff>
    </xdr:from>
    <xdr:to>
      <xdr:col>3</xdr:col>
      <xdr:colOff>323850</xdr:colOff>
      <xdr:row>27</xdr:row>
      <xdr:rowOff>104775</xdr:rowOff>
    </xdr:to>
    <xdr:sp macro="" textlink="">
      <xdr:nvSpPr>
        <xdr:cNvPr id="2" name="TextBox 1">
          <a:extLst>
            <a:ext uri="{FF2B5EF4-FFF2-40B4-BE49-F238E27FC236}">
              <a16:creationId xmlns:a16="http://schemas.microsoft.com/office/drawing/2014/main" id="{704C8FF5-518D-4645-86C3-4FB94EE170D7}"/>
            </a:ext>
          </a:extLst>
        </xdr:cNvPr>
        <xdr:cNvSpPr txBox="1"/>
      </xdr:nvSpPr>
      <xdr:spPr>
        <a:xfrm>
          <a:off x="161926" y="2114549"/>
          <a:ext cx="1762124" cy="3219451"/>
        </a:xfrm>
        <a:prstGeom prst="wedgeRectCallout">
          <a:avLst>
            <a:gd name="adj1" fmla="val -42328"/>
            <a:gd name="adj2" fmla="val 23190"/>
          </a:avLst>
        </a:prstGeom>
        <a:solidFill>
          <a:schemeClr val="accent2"/>
        </a:solidFill>
        <a:ln>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pPr algn="l"/>
          <a:r>
            <a:rPr lang="en-GB" sz="1100" b="1"/>
            <a:t>World Population Prospects</a:t>
          </a:r>
          <a:endParaRPr lang="en-GB" sz="1100" b="1" baseline="0"/>
        </a:p>
        <a:p>
          <a:pPr algn="l"/>
          <a:r>
            <a:rPr lang="en-GB" sz="1100" b="0"/>
            <a:t>https://population.un.org/dataportal/</a:t>
          </a:r>
        </a:p>
        <a:p>
          <a:pPr algn="l"/>
          <a:endParaRPr lang="en-GB" sz="1100" b="1"/>
        </a:p>
        <a:p>
          <a:pPr algn="l"/>
          <a:r>
            <a:rPr lang="en-GB" sz="1100" b="1"/>
            <a:t>1.</a:t>
          </a:r>
          <a:r>
            <a:rPr lang="en-GB" sz="1100" b="1" baseline="0"/>
            <a:t>  </a:t>
          </a:r>
          <a:r>
            <a:rPr lang="en-GB" sz="1100" b="1"/>
            <a:t>Select indicator:</a:t>
          </a:r>
          <a:br>
            <a:rPr lang="en-GB" sz="1100" b="1"/>
          </a:br>
          <a:r>
            <a:rPr lang="en-GB" sz="1100" b="1" baseline="0"/>
            <a:t>      </a:t>
          </a:r>
          <a:r>
            <a:rPr lang="en-GB" sz="1100" b="0" baseline="0"/>
            <a:t>Average annual rate of</a:t>
          </a:r>
          <a:br>
            <a:rPr lang="en-GB" sz="1100" b="0" baseline="0"/>
          </a:br>
          <a:r>
            <a:rPr lang="en-GB" sz="1100" b="0" baseline="0"/>
            <a:t>      population change</a:t>
          </a:r>
          <a:br>
            <a:rPr lang="en-GB" sz="1100" b="0" baseline="0"/>
          </a:br>
          <a:r>
            <a:rPr lang="en-GB" sz="1100" b="0" baseline="0"/>
            <a:t>      (percentage)</a:t>
          </a:r>
        </a:p>
        <a:p>
          <a:pPr algn="l"/>
          <a:endParaRPr lang="en-GB" sz="1100" b="0"/>
        </a:p>
        <a:p>
          <a:pPr algn="l"/>
          <a:r>
            <a:rPr lang="en-GB" sz="1100" b="1"/>
            <a:t>2.  Select country</a:t>
          </a:r>
        </a:p>
        <a:p>
          <a:pPr algn="l"/>
          <a:endParaRPr lang="en-GB" sz="1100" b="1"/>
        </a:p>
        <a:p>
          <a:pPr algn="l"/>
          <a:r>
            <a:rPr lang="en-GB" sz="1100" b="1"/>
            <a:t>3. </a:t>
          </a:r>
          <a:r>
            <a:rPr lang="en-GB" sz="1100" b="1" baseline="0"/>
            <a:t> </a:t>
          </a:r>
          <a:r>
            <a:rPr lang="en-GB" sz="1100" b="1"/>
            <a:t>Select time periods</a:t>
          </a:r>
          <a:br>
            <a:rPr lang="en-GB" sz="1100" b="1"/>
          </a:br>
          <a:r>
            <a:rPr lang="en-GB" sz="1100" b="1" baseline="0"/>
            <a:t>      </a:t>
          </a:r>
          <a:r>
            <a:rPr lang="en-GB" sz="1100" b="1"/>
            <a:t>listed here on the right</a:t>
          </a:r>
        </a:p>
        <a:p>
          <a:pPr algn="l"/>
          <a:endParaRPr lang="en-GB" sz="1100" b="1" baseline="0"/>
        </a:p>
        <a:p>
          <a:pPr algn="l"/>
          <a:r>
            <a:rPr lang="en-GB" sz="1100" b="1" baseline="0"/>
            <a:t>4. Export to Excel and</a:t>
          </a:r>
          <a:br>
            <a:rPr lang="en-GB" sz="1100" b="1" baseline="0"/>
          </a:br>
          <a:r>
            <a:rPr lang="en-GB" sz="1100" b="1" baseline="0"/>
            <a:t>    copy results into the</a:t>
          </a:r>
          <a:br>
            <a:rPr lang="en-GB" sz="1100" b="1" baseline="0"/>
          </a:br>
          <a:r>
            <a:rPr lang="en-GB" sz="1100" b="1" baseline="0"/>
            <a:t>    turquoise cells</a:t>
          </a:r>
          <a:endParaRPr lang="en-GB" sz="1100" b="1"/>
        </a:p>
      </xdr:txBody>
    </xdr:sp>
    <xdr:clientData/>
  </xdr:twoCellAnchor>
  <xdr:twoCellAnchor>
    <xdr:from>
      <xdr:col>19</xdr:col>
      <xdr:colOff>0</xdr:colOff>
      <xdr:row>6</xdr:row>
      <xdr:rowOff>104775</xdr:rowOff>
    </xdr:from>
    <xdr:to>
      <xdr:col>23</xdr:col>
      <xdr:colOff>0</xdr:colOff>
      <xdr:row>13</xdr:row>
      <xdr:rowOff>114300</xdr:rowOff>
    </xdr:to>
    <xdr:grpSp>
      <xdr:nvGrpSpPr>
        <xdr:cNvPr id="9" name="Group 8">
          <a:extLst>
            <a:ext uri="{FF2B5EF4-FFF2-40B4-BE49-F238E27FC236}">
              <a16:creationId xmlns:a16="http://schemas.microsoft.com/office/drawing/2014/main" id="{743E336F-2D18-4880-92B0-C9FA57EB768C}"/>
            </a:ext>
          </a:extLst>
        </xdr:cNvPr>
        <xdr:cNvGrpSpPr/>
      </xdr:nvGrpSpPr>
      <xdr:grpSpPr>
        <a:xfrm>
          <a:off x="9134475" y="1752600"/>
          <a:ext cx="1905000" cy="1143000"/>
          <a:chOff x="8136890" y="2266953"/>
          <a:chExt cx="1778001" cy="935116"/>
        </a:xfrm>
        <a:effectLst>
          <a:outerShdw blurRad="50800" dist="38100" dir="2700000" algn="tl" rotWithShape="0">
            <a:prstClr val="black">
              <a:alpha val="40000"/>
            </a:prstClr>
          </a:outerShdw>
        </a:effectLst>
      </xdr:grpSpPr>
      <xdr:sp macro="" textlink="">
        <xdr:nvSpPr>
          <xdr:cNvPr id="10" name="TextBox 9">
            <a:extLst>
              <a:ext uri="{FF2B5EF4-FFF2-40B4-BE49-F238E27FC236}">
                <a16:creationId xmlns:a16="http://schemas.microsoft.com/office/drawing/2014/main" id="{5ADA5D74-484E-49D7-8125-BA1398743D43}"/>
              </a:ext>
            </a:extLst>
          </xdr:cNvPr>
          <xdr:cNvSpPr txBox="1"/>
        </xdr:nvSpPr>
        <xdr:spPr>
          <a:xfrm>
            <a:off x="8136890" y="2266953"/>
            <a:ext cx="1778001" cy="935116"/>
          </a:xfrm>
          <a:prstGeom prst="wedgeRectCallout">
            <a:avLst>
              <a:gd name="adj1" fmla="val -42328"/>
              <a:gd name="adj2" fmla="val 23190"/>
            </a:avLst>
          </a:prstGeom>
          <a:solidFill>
            <a:srgbClr val="F1A5B7"/>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lang="en-GB" sz="1100" b="1">
                <a:solidFill>
                  <a:srgbClr val="BA1E44"/>
                </a:solidFill>
              </a:rPr>
              <a:t>Copy the generated numbers</a:t>
            </a:r>
            <a:r>
              <a:rPr lang="en-GB" sz="1100" b="1" baseline="0">
                <a:solidFill>
                  <a:srgbClr val="BA1E44"/>
                </a:solidFill>
              </a:rPr>
              <a:t> into the respective AIRPOLIM sheet.</a:t>
            </a:r>
          </a:p>
          <a:p>
            <a:pPr algn="l"/>
            <a:br>
              <a:rPr lang="en-GB" sz="1100" b="1" baseline="0">
                <a:solidFill>
                  <a:srgbClr val="BA1E44"/>
                </a:solidFill>
              </a:rPr>
            </a:br>
            <a:r>
              <a:rPr lang="en-GB" sz="1100" b="1" baseline="0">
                <a:solidFill>
                  <a:srgbClr val="BA1E44"/>
                </a:solidFill>
              </a:rPr>
              <a:t>                ONLY COPY VALUES </a:t>
            </a:r>
            <a:br>
              <a:rPr lang="en-GB" sz="1100" b="1" baseline="0">
                <a:solidFill>
                  <a:srgbClr val="BA1E44"/>
                </a:solidFill>
              </a:rPr>
            </a:br>
            <a:r>
              <a:rPr lang="en-GB" sz="1100" b="1" baseline="0">
                <a:solidFill>
                  <a:srgbClr val="BA1E44"/>
                </a:solidFill>
              </a:rPr>
              <a:t>                NOT FORMULAS</a:t>
            </a:r>
          </a:p>
          <a:p>
            <a:pPr algn="l"/>
            <a:endParaRPr lang="en-GB" sz="1100" b="1" baseline="0">
              <a:solidFill>
                <a:srgbClr val="BA1E44"/>
              </a:solidFill>
            </a:endParaRPr>
          </a:p>
        </xdr:txBody>
      </xdr:sp>
      <xdr:pic>
        <xdr:nvPicPr>
          <xdr:cNvPr id="11" name="Graphic 10" descr="Warning">
            <a:extLst>
              <a:ext uri="{FF2B5EF4-FFF2-40B4-BE49-F238E27FC236}">
                <a16:creationId xmlns:a16="http://schemas.microsoft.com/office/drawing/2014/main" id="{06A5ED56-AA95-465D-AFFD-68804C8860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252461" y="2815739"/>
            <a:ext cx="382269" cy="34111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10</xdr:row>
      <xdr:rowOff>66669</xdr:rowOff>
    </xdr:from>
    <xdr:to>
      <xdr:col>3</xdr:col>
      <xdr:colOff>390524</xdr:colOff>
      <xdr:row>41</xdr:row>
      <xdr:rowOff>114299</xdr:rowOff>
    </xdr:to>
    <xdr:sp macro="" textlink="">
      <xdr:nvSpPr>
        <xdr:cNvPr id="2" name="TextBox 1">
          <a:extLst>
            <a:ext uri="{FF2B5EF4-FFF2-40B4-BE49-F238E27FC236}">
              <a16:creationId xmlns:a16="http://schemas.microsoft.com/office/drawing/2014/main" id="{1371DA7F-31A3-4DA0-8822-12AA3F2D07AE}"/>
            </a:ext>
          </a:extLst>
        </xdr:cNvPr>
        <xdr:cNvSpPr txBox="1"/>
      </xdr:nvSpPr>
      <xdr:spPr>
        <a:xfrm>
          <a:off x="142875" y="2114544"/>
          <a:ext cx="1762124" cy="4476755"/>
        </a:xfrm>
        <a:prstGeom prst="wedgeRectCallout">
          <a:avLst>
            <a:gd name="adj1" fmla="val -42328"/>
            <a:gd name="adj2" fmla="val 23190"/>
          </a:avLst>
        </a:prstGeom>
        <a:solidFill>
          <a:schemeClr val="accent2"/>
        </a:solidFill>
        <a:ln>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pPr algn="l"/>
          <a:r>
            <a:rPr lang="en-GB" sz="1100" b="1"/>
            <a:t>World Population Prospects</a:t>
          </a:r>
          <a:endParaRPr lang="en-GB" sz="1100" b="1" baseline="0"/>
        </a:p>
        <a:p>
          <a:pPr algn="l"/>
          <a:r>
            <a:rPr lang="en-GB" sz="1100" b="0"/>
            <a:t>https://population.un.org/wpp/DataQuery/ </a:t>
          </a:r>
        </a:p>
        <a:p>
          <a:pPr algn="l"/>
          <a:endParaRPr lang="en-GB" sz="1100" b="1"/>
        </a:p>
        <a:p>
          <a:pPr algn="l"/>
          <a:r>
            <a:rPr lang="en-GB" sz="1100" b="1"/>
            <a:t>1.</a:t>
          </a:r>
          <a:r>
            <a:rPr lang="en-GB" sz="1100" b="1" baseline="0"/>
            <a:t>  </a:t>
          </a:r>
          <a:r>
            <a:rPr lang="en-GB" sz="1100" b="1"/>
            <a:t>Select indicator:</a:t>
          </a:r>
          <a:br>
            <a:rPr lang="en-GB" sz="1100" b="1"/>
          </a:br>
          <a:r>
            <a:rPr lang="en-GB" sz="1100" b="1" baseline="0"/>
            <a:t>      </a:t>
          </a:r>
          <a:r>
            <a:rPr lang="en-GB" sz="1100" b="0" baseline="0"/>
            <a:t>Percentage of total</a:t>
          </a:r>
          <a:br>
            <a:rPr lang="en-GB" sz="1100" b="0" baseline="0"/>
          </a:br>
          <a:r>
            <a:rPr lang="en-GB" sz="1100" b="0" baseline="0"/>
            <a:t>      population by broad age</a:t>
          </a:r>
          <a:br>
            <a:rPr lang="en-GB" sz="1100" b="0" baseline="0"/>
          </a:br>
          <a:r>
            <a:rPr lang="en-GB" sz="1100" b="0" baseline="0"/>
            <a:t>      group, both sexes (per</a:t>
          </a:r>
          <a:br>
            <a:rPr lang="en-GB" sz="1100" b="0" baseline="0"/>
          </a:br>
          <a:r>
            <a:rPr lang="en-GB" sz="1100" b="0" baseline="0"/>
            <a:t>      100 total population)</a:t>
          </a:r>
        </a:p>
        <a:p>
          <a:pPr algn="l"/>
          <a:endParaRPr lang="en-GB" sz="1100" b="0"/>
        </a:p>
        <a:p>
          <a:pPr algn="l"/>
          <a:r>
            <a:rPr lang="en-GB" sz="1100" b="1"/>
            <a:t>2.  Select country</a:t>
          </a:r>
        </a:p>
        <a:p>
          <a:pPr algn="l"/>
          <a:endParaRPr lang="en-GB" sz="1100" b="1"/>
        </a:p>
        <a:p>
          <a:pPr algn="l"/>
          <a:r>
            <a:rPr lang="en-GB" sz="1100" b="1"/>
            <a:t>3. </a:t>
          </a:r>
          <a:r>
            <a:rPr lang="en-GB" sz="1100" b="1" baseline="0"/>
            <a:t> </a:t>
          </a:r>
          <a:r>
            <a:rPr lang="en-GB" sz="1100" b="1"/>
            <a:t>Select year</a:t>
          </a:r>
          <a:r>
            <a:rPr lang="en-GB" sz="1100" b="1" baseline="0"/>
            <a:t> </a:t>
          </a:r>
          <a:r>
            <a:rPr lang="en-GB" sz="1100" b="1"/>
            <a:t>listed here</a:t>
          </a:r>
          <a:br>
            <a:rPr lang="en-GB" sz="1100" b="1"/>
          </a:br>
          <a:r>
            <a:rPr lang="en-GB" sz="1100" b="1" baseline="0"/>
            <a:t>     </a:t>
          </a:r>
          <a:r>
            <a:rPr lang="en-GB" sz="1100" b="1"/>
            <a:t>on the right</a:t>
          </a:r>
        </a:p>
        <a:p>
          <a:pPr algn="l"/>
          <a:endParaRPr lang="en-GB" sz="1100" b="1"/>
        </a:p>
        <a:p>
          <a:pPr algn="l"/>
          <a:r>
            <a:rPr lang="en-GB" sz="1100" b="1"/>
            <a:t>4. Select only</a:t>
          </a:r>
          <a:r>
            <a:rPr lang="en-GB" sz="1100" b="1" baseline="0"/>
            <a:t> the age</a:t>
          </a:r>
          <a:br>
            <a:rPr lang="en-GB" sz="1100" b="1" baseline="0"/>
          </a:br>
          <a:r>
            <a:rPr lang="en-GB" sz="1100" b="1" baseline="0"/>
            <a:t>     group "25+" </a:t>
          </a:r>
        </a:p>
        <a:p>
          <a:pPr algn="l"/>
          <a:endParaRPr lang="en-GB" sz="1100" b="1" baseline="0"/>
        </a:p>
        <a:p>
          <a:pPr marL="0" marR="0" lvl="0" indent="0" algn="l" defTabSz="914400" eaLnBrk="1" fontAlgn="auto" latinLnBrk="0" hangingPunct="1">
            <a:lnSpc>
              <a:spcPct val="100000"/>
            </a:lnSpc>
            <a:spcBef>
              <a:spcPts val="0"/>
            </a:spcBef>
            <a:spcAft>
              <a:spcPts val="0"/>
            </a:spcAft>
            <a:buClrTx/>
            <a:buSzTx/>
            <a:buFontTx/>
            <a:buNone/>
            <a:tabLst/>
            <a:defRPr/>
          </a:pPr>
          <a:r>
            <a:rPr lang="en-GB" sz="1100" b="1" baseline="0">
              <a:solidFill>
                <a:schemeClr val="lt1"/>
              </a:solidFill>
              <a:effectLst/>
              <a:latin typeface="+mn-lt"/>
              <a:ea typeface="+mn-ea"/>
              <a:cs typeface="+mn-cs"/>
            </a:rPr>
            <a:t>5. Choose "By years/</a:t>
          </a:r>
          <a:br>
            <a:rPr lang="en-GB" sz="1100" b="1" baseline="0">
              <a:solidFill>
                <a:schemeClr val="lt1"/>
              </a:solidFill>
              <a:effectLst/>
              <a:latin typeface="+mn-lt"/>
              <a:ea typeface="+mn-ea"/>
              <a:cs typeface="+mn-cs"/>
            </a:rPr>
          </a:br>
          <a:r>
            <a:rPr lang="en-GB" sz="1100" b="1" baseline="0">
              <a:solidFill>
                <a:schemeClr val="lt1"/>
              </a:solidFill>
              <a:effectLst/>
              <a:latin typeface="+mn-lt"/>
              <a:ea typeface="+mn-ea"/>
              <a:cs typeface="+mn-cs"/>
            </a:rPr>
            <a:t>     periods"</a:t>
          </a:r>
          <a:endParaRPr lang="en-GB" sz="1100" b="1"/>
        </a:p>
        <a:p>
          <a:pPr algn="l"/>
          <a:endParaRPr lang="en-GB" sz="1100" b="1" baseline="0"/>
        </a:p>
        <a:p>
          <a:pPr algn="l"/>
          <a:r>
            <a:rPr lang="en-GB" sz="1100" b="1" baseline="0"/>
            <a:t>6. Export to Excel and</a:t>
          </a:r>
          <a:br>
            <a:rPr lang="en-GB" sz="1100" b="1" baseline="0"/>
          </a:br>
          <a:r>
            <a:rPr lang="en-GB" sz="1100" b="1" baseline="0"/>
            <a:t>    copy results into the</a:t>
          </a:r>
          <a:br>
            <a:rPr lang="en-GB" sz="1100" b="1" baseline="0"/>
          </a:br>
          <a:r>
            <a:rPr lang="en-GB" sz="1100" b="1" baseline="0"/>
            <a:t>    turquoise cells</a:t>
          </a:r>
          <a:endParaRPr lang="en-GB" sz="1100" b="1"/>
        </a:p>
      </xdr:txBody>
    </xdr:sp>
    <xdr:clientData/>
  </xdr:twoCellAnchor>
  <xdr:twoCellAnchor>
    <xdr:from>
      <xdr:col>19</xdr:col>
      <xdr:colOff>0</xdr:colOff>
      <xdr:row>6</xdr:row>
      <xdr:rowOff>104775</xdr:rowOff>
    </xdr:from>
    <xdr:to>
      <xdr:col>22</xdr:col>
      <xdr:colOff>276225</xdr:colOff>
      <xdr:row>14</xdr:row>
      <xdr:rowOff>114300</xdr:rowOff>
    </xdr:to>
    <xdr:grpSp>
      <xdr:nvGrpSpPr>
        <xdr:cNvPr id="12" name="Group 11">
          <a:extLst>
            <a:ext uri="{FF2B5EF4-FFF2-40B4-BE49-F238E27FC236}">
              <a16:creationId xmlns:a16="http://schemas.microsoft.com/office/drawing/2014/main" id="{47D6899D-0666-43E4-915A-BBC96988A4D4}"/>
            </a:ext>
          </a:extLst>
        </xdr:cNvPr>
        <xdr:cNvGrpSpPr/>
      </xdr:nvGrpSpPr>
      <xdr:grpSpPr>
        <a:xfrm>
          <a:off x="8372475" y="1543050"/>
          <a:ext cx="1905000" cy="1047750"/>
          <a:chOff x="8136890" y="2266953"/>
          <a:chExt cx="1778001" cy="935116"/>
        </a:xfrm>
        <a:effectLst>
          <a:outerShdw blurRad="50800" dist="38100" dir="2700000" algn="tl" rotWithShape="0">
            <a:prstClr val="black">
              <a:alpha val="40000"/>
            </a:prstClr>
          </a:outerShdw>
        </a:effectLst>
      </xdr:grpSpPr>
      <xdr:sp macro="" textlink="">
        <xdr:nvSpPr>
          <xdr:cNvPr id="13" name="TextBox 12">
            <a:extLst>
              <a:ext uri="{FF2B5EF4-FFF2-40B4-BE49-F238E27FC236}">
                <a16:creationId xmlns:a16="http://schemas.microsoft.com/office/drawing/2014/main" id="{ADBF53A6-8E22-4978-B603-26B4C181661C}"/>
              </a:ext>
            </a:extLst>
          </xdr:cNvPr>
          <xdr:cNvSpPr txBox="1"/>
        </xdr:nvSpPr>
        <xdr:spPr>
          <a:xfrm>
            <a:off x="8136890" y="2266953"/>
            <a:ext cx="1778001" cy="935116"/>
          </a:xfrm>
          <a:prstGeom prst="wedgeRectCallout">
            <a:avLst>
              <a:gd name="adj1" fmla="val -42328"/>
              <a:gd name="adj2" fmla="val 23190"/>
            </a:avLst>
          </a:prstGeom>
          <a:solidFill>
            <a:srgbClr val="F1A5B7"/>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lang="en-GB" sz="1100" b="1">
                <a:solidFill>
                  <a:srgbClr val="BA1E44"/>
                </a:solidFill>
              </a:rPr>
              <a:t>Copy the generated numbers</a:t>
            </a:r>
            <a:r>
              <a:rPr lang="en-GB" sz="1100" b="1" baseline="0">
                <a:solidFill>
                  <a:srgbClr val="BA1E44"/>
                </a:solidFill>
              </a:rPr>
              <a:t> into the respective AIRPOLIM sheet.</a:t>
            </a:r>
          </a:p>
          <a:p>
            <a:pPr algn="l"/>
            <a:br>
              <a:rPr lang="en-GB" sz="1100" b="1" baseline="0">
                <a:solidFill>
                  <a:srgbClr val="BA1E44"/>
                </a:solidFill>
              </a:rPr>
            </a:br>
            <a:r>
              <a:rPr lang="en-GB" sz="1100" b="1" baseline="0">
                <a:solidFill>
                  <a:srgbClr val="BA1E44"/>
                </a:solidFill>
              </a:rPr>
              <a:t>                ONLY COPY VALUES </a:t>
            </a:r>
            <a:br>
              <a:rPr lang="en-GB" sz="1100" b="1" baseline="0">
                <a:solidFill>
                  <a:srgbClr val="BA1E44"/>
                </a:solidFill>
              </a:rPr>
            </a:br>
            <a:r>
              <a:rPr lang="en-GB" sz="1100" b="1" baseline="0">
                <a:solidFill>
                  <a:srgbClr val="BA1E44"/>
                </a:solidFill>
              </a:rPr>
              <a:t>                NOT FORMULAS</a:t>
            </a:r>
          </a:p>
          <a:p>
            <a:pPr algn="l"/>
            <a:endParaRPr lang="en-GB" sz="1100" b="1" baseline="0">
              <a:solidFill>
                <a:srgbClr val="BA1E44"/>
              </a:solidFill>
            </a:endParaRPr>
          </a:p>
        </xdr:txBody>
      </xdr:sp>
      <xdr:pic>
        <xdr:nvPicPr>
          <xdr:cNvPr id="14" name="Graphic 13" descr="Warning">
            <a:extLst>
              <a:ext uri="{FF2B5EF4-FFF2-40B4-BE49-F238E27FC236}">
                <a16:creationId xmlns:a16="http://schemas.microsoft.com/office/drawing/2014/main" id="{663D2B1F-72AD-4D34-9499-A41C2080DA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52461" y="2815739"/>
            <a:ext cx="382269" cy="341114"/>
          </a:xfrm>
          <a:prstGeom prst="rect">
            <a:avLst/>
          </a:prstGeom>
        </xdr:spPr>
      </xdr:pic>
    </xdr:grpSp>
    <xdr:clientData/>
  </xdr:twoCellAnchor>
  <xdr:twoCellAnchor>
    <xdr:from>
      <xdr:col>0</xdr:col>
      <xdr:colOff>142875</xdr:colOff>
      <xdr:row>3</xdr:row>
      <xdr:rowOff>190500</xdr:rowOff>
    </xdr:from>
    <xdr:to>
      <xdr:col>3</xdr:col>
      <xdr:colOff>381000</xdr:colOff>
      <xdr:row>9</xdr:row>
      <xdr:rowOff>95247</xdr:rowOff>
    </xdr:to>
    <xdr:grpSp>
      <xdr:nvGrpSpPr>
        <xdr:cNvPr id="15" name="Group 14">
          <a:extLst>
            <a:ext uri="{FF2B5EF4-FFF2-40B4-BE49-F238E27FC236}">
              <a16:creationId xmlns:a16="http://schemas.microsoft.com/office/drawing/2014/main" id="{2354BDE2-FF8D-45A1-B59C-C0763ADD6152}"/>
            </a:ext>
          </a:extLst>
        </xdr:cNvPr>
        <xdr:cNvGrpSpPr/>
      </xdr:nvGrpSpPr>
      <xdr:grpSpPr>
        <a:xfrm>
          <a:off x="142875" y="1038225"/>
          <a:ext cx="1752600" cy="914397"/>
          <a:chOff x="8136890" y="2266953"/>
          <a:chExt cx="1635761" cy="779261"/>
        </a:xfrm>
        <a:effectLst>
          <a:outerShdw blurRad="50800" dist="38100" dir="2700000" algn="tl" rotWithShape="0">
            <a:prstClr val="black">
              <a:alpha val="40000"/>
            </a:prstClr>
          </a:outerShdw>
        </a:effectLst>
      </xdr:grpSpPr>
      <xdr:sp macro="" textlink="">
        <xdr:nvSpPr>
          <xdr:cNvPr id="16" name="TextBox 15">
            <a:extLst>
              <a:ext uri="{FF2B5EF4-FFF2-40B4-BE49-F238E27FC236}">
                <a16:creationId xmlns:a16="http://schemas.microsoft.com/office/drawing/2014/main" id="{ED63694F-55F3-4531-84BA-B5BABDB4B63E}"/>
              </a:ext>
            </a:extLst>
          </xdr:cNvPr>
          <xdr:cNvSpPr txBox="1"/>
        </xdr:nvSpPr>
        <xdr:spPr>
          <a:xfrm>
            <a:off x="8136890" y="2266953"/>
            <a:ext cx="1635761" cy="779261"/>
          </a:xfrm>
          <a:prstGeom prst="wedgeRectCallout">
            <a:avLst>
              <a:gd name="adj1" fmla="val -42328"/>
              <a:gd name="adj2" fmla="val 23190"/>
            </a:avLst>
          </a:prstGeom>
          <a:solidFill>
            <a:srgbClr val="9EDAE2"/>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3094A2"/>
                </a:solidFill>
                <a:effectLst/>
                <a:uLnTx/>
                <a:uFillTx/>
                <a:latin typeface="+mn-lt"/>
                <a:ea typeface="+mn-ea"/>
                <a:cs typeface="+mn-cs"/>
              </a:rPr>
              <a:t>Only turquoise cells require inputs.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050" b="1" i="0" u="none" strike="noStrike" kern="0" cap="none" spc="0" normalizeH="0" baseline="0" noProof="0">
              <a:ln>
                <a:noFill/>
              </a:ln>
              <a:solidFill>
                <a:srgbClr val="3094A2"/>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3094A2"/>
                </a:solidFill>
                <a:effectLst/>
                <a:uLnTx/>
                <a:uFillTx/>
                <a:latin typeface="+mn-lt"/>
                <a:ea typeface="+mn-ea"/>
                <a:cs typeface="+mn-cs"/>
              </a:rPr>
              <a:t>DO NOT CHANGE </a:t>
            </a:r>
            <a:br>
              <a:rPr kumimoji="0" lang="en-GB" sz="1050" b="1" i="0" u="none" strike="noStrike" kern="0" cap="none" spc="0" normalizeH="0" baseline="0" noProof="0">
                <a:ln>
                  <a:noFill/>
                </a:ln>
                <a:solidFill>
                  <a:srgbClr val="3094A2"/>
                </a:solidFill>
                <a:effectLst/>
                <a:uLnTx/>
                <a:uFillTx/>
                <a:latin typeface="+mn-lt"/>
                <a:ea typeface="+mn-ea"/>
                <a:cs typeface="+mn-cs"/>
              </a:rPr>
            </a:br>
            <a:r>
              <a:rPr kumimoji="0" lang="en-GB" sz="1050" b="1" i="0" u="none" strike="noStrike" kern="0" cap="none" spc="0" normalizeH="0" baseline="0" noProof="0">
                <a:ln>
                  <a:noFill/>
                </a:ln>
                <a:solidFill>
                  <a:srgbClr val="3094A2"/>
                </a:solidFill>
                <a:effectLst/>
                <a:uLnTx/>
                <a:uFillTx/>
                <a:latin typeface="+mn-lt"/>
                <a:ea typeface="+mn-ea"/>
                <a:cs typeface="+mn-cs"/>
              </a:rPr>
              <a:t>ANY OTHER CELL</a:t>
            </a:r>
          </a:p>
        </xdr:txBody>
      </xdr:sp>
      <xdr:pic>
        <xdr:nvPicPr>
          <xdr:cNvPr id="17" name="Graphic 16" descr="Warning">
            <a:extLst>
              <a:ext uri="{FF2B5EF4-FFF2-40B4-BE49-F238E27FC236}">
                <a16:creationId xmlns:a16="http://schemas.microsoft.com/office/drawing/2014/main" id="{7883B3AD-E233-4F69-A64A-9463703462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233536" y="2675472"/>
            <a:ext cx="405765" cy="362081"/>
          </a:xfrm>
          <a:prstGeom prst="rect">
            <a:avLst/>
          </a:prstGeom>
        </xdr:spPr>
      </xdr:pic>
    </xdr:grpSp>
    <xdr:clientData/>
  </xdr:twoCellAnchor>
</xdr:wsDr>
</file>

<file path=xl/theme/theme1.xml><?xml version="1.0" encoding="utf-8"?>
<a:theme xmlns:a="http://schemas.openxmlformats.org/drawingml/2006/main" name="Office Theme">
  <a:themeElements>
    <a:clrScheme name="NewClimate Institute">
      <a:dk1>
        <a:sysClr val="windowText" lastClr="000000"/>
      </a:dk1>
      <a:lt1>
        <a:sysClr val="window" lastClr="FFFFFF"/>
      </a:lt1>
      <a:dk2>
        <a:srgbClr val="6D8B95"/>
      </a:dk2>
      <a:lt2>
        <a:srgbClr val="A7BBC1"/>
      </a:lt2>
      <a:accent1>
        <a:srgbClr val="E75113"/>
      </a:accent1>
      <a:accent2>
        <a:srgbClr val="6D8B95"/>
      </a:accent2>
      <a:accent3>
        <a:srgbClr val="A7BBC1"/>
      </a:accent3>
      <a:accent4>
        <a:srgbClr val="622C28"/>
      </a:accent4>
      <a:accent5>
        <a:srgbClr val="11016F"/>
      </a:accent5>
      <a:accent6>
        <a:srgbClr val="F39C71"/>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mbitiontoaction.net/methodologies-and-tools/" TargetMode="External"/><Relationship Id="rId2" Type="http://schemas.openxmlformats.org/officeDocument/2006/relationships/hyperlink" Target="http://www.ambitiontoaction.net/" TargetMode="External"/><Relationship Id="rId1" Type="http://schemas.openxmlformats.org/officeDocument/2006/relationships/hyperlink" Target="http://www.newclimate.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9E1E-63B6-4CCF-8F27-F03763E904CB}">
  <sheetPr codeName="Sheet2">
    <tabColor theme="3" tint="0.59999389629810485"/>
  </sheetPr>
  <dimension ref="A1:AD29"/>
  <sheetViews>
    <sheetView tabSelected="1" zoomScaleNormal="100" workbookViewId="0">
      <selection activeCell="B29" sqref="B29"/>
    </sheetView>
  </sheetViews>
  <sheetFormatPr defaultColWidth="9.33203125" defaultRowHeight="9.9499999999999993"/>
  <cols>
    <col min="1" max="1" width="9.33203125" style="16"/>
    <col min="2" max="2" width="30.33203125" style="16" customWidth="1"/>
    <col min="3" max="3" width="17.5" style="16" customWidth="1"/>
    <col min="4" max="4" width="5.5" style="16" customWidth="1"/>
    <col min="5" max="16384" width="9.33203125" style="16"/>
  </cols>
  <sheetData>
    <row r="1" spans="1:30" s="15" customFormat="1" ht="69" customHeight="1"/>
    <row r="4" spans="1:30" s="18" customFormat="1" ht="19.5" thickBot="1">
      <c r="A4" s="16"/>
      <c r="B4" s="17" t="s">
        <v>0</v>
      </c>
    </row>
    <row r="5" spans="1:30" ht="10.5" thickTop="1">
      <c r="A5" s="19"/>
      <c r="B5" s="19"/>
      <c r="C5" s="19"/>
    </row>
    <row r="6" spans="1:30" ht="10.5">
      <c r="A6" s="19"/>
      <c r="B6" s="49" t="s">
        <v>1</v>
      </c>
      <c r="C6" s="47" t="s">
        <v>2</v>
      </c>
      <c r="D6" s="48"/>
      <c r="E6" s="48"/>
      <c r="F6" s="48"/>
      <c r="G6" s="48"/>
      <c r="H6" s="48"/>
      <c r="I6" s="48"/>
      <c r="J6" s="48"/>
      <c r="K6" s="48"/>
      <c r="L6" s="48"/>
      <c r="M6" s="48"/>
      <c r="N6" s="48"/>
      <c r="O6" s="48"/>
      <c r="P6" s="48"/>
      <c r="Q6" s="48"/>
      <c r="R6" s="48"/>
      <c r="S6" s="48"/>
      <c r="T6" s="48"/>
      <c r="U6" s="48"/>
      <c r="V6" s="48"/>
      <c r="W6" s="48"/>
      <c r="X6" s="48"/>
      <c r="Y6" s="48"/>
      <c r="Z6" s="48"/>
      <c r="AA6" s="48"/>
      <c r="AB6" s="48"/>
      <c r="AC6" s="48"/>
      <c r="AD6" s="48"/>
    </row>
    <row r="7" spans="1:30" ht="10.5">
      <c r="A7" s="19"/>
      <c r="B7" s="49" t="s">
        <v>3</v>
      </c>
      <c r="C7" s="50" t="s">
        <v>4</v>
      </c>
      <c r="D7" s="48"/>
      <c r="E7" s="48"/>
      <c r="F7" s="48"/>
      <c r="G7" s="48"/>
      <c r="H7" s="48"/>
      <c r="I7" s="48"/>
      <c r="J7" s="48"/>
      <c r="K7" s="48"/>
      <c r="L7" s="48"/>
      <c r="M7" s="48"/>
      <c r="N7" s="48"/>
      <c r="O7" s="48"/>
      <c r="P7" s="48"/>
      <c r="Q7" s="48"/>
      <c r="R7" s="48"/>
      <c r="S7" s="48"/>
      <c r="T7" s="48"/>
      <c r="U7" s="48"/>
      <c r="V7" s="48"/>
      <c r="W7" s="48"/>
      <c r="X7" s="48"/>
      <c r="Y7" s="48"/>
      <c r="Z7" s="48"/>
      <c r="AA7" s="48"/>
      <c r="AB7" s="48"/>
      <c r="AC7" s="48"/>
      <c r="AD7" s="48"/>
    </row>
    <row r="8" spans="1:30" ht="10.5">
      <c r="B8" s="60" t="s">
        <v>5</v>
      </c>
      <c r="C8" s="61" t="s">
        <v>6</v>
      </c>
      <c r="D8" s="62"/>
      <c r="E8" s="62"/>
      <c r="F8" s="62"/>
      <c r="G8" s="62"/>
      <c r="H8" s="62"/>
      <c r="I8" s="62"/>
      <c r="J8" s="48"/>
      <c r="K8" s="48"/>
      <c r="L8" s="48"/>
      <c r="M8" s="48"/>
      <c r="N8" s="48"/>
      <c r="O8" s="48"/>
      <c r="P8" s="48"/>
      <c r="Q8" s="48"/>
      <c r="R8" s="48"/>
      <c r="S8" s="48"/>
      <c r="T8" s="48"/>
      <c r="U8" s="48"/>
      <c r="V8" s="48"/>
      <c r="W8" s="48"/>
      <c r="X8" s="48"/>
      <c r="Y8" s="48"/>
      <c r="Z8" s="48"/>
      <c r="AA8" s="48"/>
      <c r="AB8" s="48"/>
      <c r="AC8" s="48"/>
      <c r="AD8" s="48"/>
    </row>
    <row r="9" spans="1:30">
      <c r="A9" s="19"/>
      <c r="B9" s="51"/>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row>
    <row r="10" spans="1:30" ht="10.5">
      <c r="A10" s="19"/>
      <c r="B10" s="49" t="s">
        <v>7</v>
      </c>
      <c r="C10" s="47" t="s">
        <v>8</v>
      </c>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row>
    <row r="11" spans="1:30" ht="10.5">
      <c r="A11" s="19"/>
      <c r="B11" s="49"/>
      <c r="C11" s="47"/>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row>
    <row r="12" spans="1:30" ht="10.5">
      <c r="A12" s="19"/>
      <c r="B12" s="49" t="s">
        <v>9</v>
      </c>
      <c r="C12" s="47" t="s">
        <v>10</v>
      </c>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row>
    <row r="13" spans="1:30" ht="10.5">
      <c r="A13" s="19"/>
      <c r="B13" s="49"/>
      <c r="C13" s="47"/>
      <c r="D13" s="47"/>
      <c r="E13" s="47"/>
      <c r="F13" s="47"/>
      <c r="G13" s="47"/>
      <c r="H13" s="47"/>
      <c r="I13" s="47"/>
      <c r="J13" s="47"/>
      <c r="K13" s="47"/>
      <c r="L13" s="47"/>
      <c r="M13" s="47"/>
      <c r="N13" s="47"/>
      <c r="O13" s="47"/>
      <c r="P13" s="47"/>
      <c r="Q13" s="47"/>
      <c r="R13" s="47"/>
      <c r="S13" s="47"/>
      <c r="T13" s="47"/>
      <c r="U13" s="47"/>
      <c r="V13" s="48"/>
      <c r="W13" s="48"/>
      <c r="X13" s="48"/>
      <c r="Y13" s="48"/>
      <c r="Z13" s="48"/>
      <c r="AA13" s="48"/>
      <c r="AB13" s="48"/>
      <c r="AC13" s="48"/>
      <c r="AD13" s="48"/>
    </row>
    <row r="14" spans="1:30" ht="10.5">
      <c r="A14" s="19"/>
      <c r="B14" s="49" t="s">
        <v>11</v>
      </c>
      <c r="C14" s="47" t="s">
        <v>12</v>
      </c>
      <c r="D14" s="52"/>
      <c r="E14" s="52"/>
      <c r="F14" s="52"/>
      <c r="G14" s="52"/>
      <c r="H14" s="52"/>
      <c r="I14" s="52"/>
      <c r="J14" s="52"/>
      <c r="K14" s="52"/>
      <c r="L14" s="52"/>
      <c r="M14" s="52"/>
      <c r="N14" s="52"/>
      <c r="O14" s="52"/>
      <c r="P14" s="52"/>
      <c r="Q14" s="52"/>
      <c r="R14" s="52"/>
      <c r="S14" s="52"/>
      <c r="T14" s="52"/>
      <c r="U14" s="47"/>
      <c r="V14" s="48"/>
      <c r="W14" s="48"/>
      <c r="X14" s="48"/>
      <c r="Y14" s="48"/>
      <c r="Z14" s="48"/>
      <c r="AA14" s="48"/>
      <c r="AB14" s="48"/>
      <c r="AC14" s="48"/>
      <c r="AD14" s="48"/>
    </row>
    <row r="15" spans="1:30" ht="10.5">
      <c r="A15" s="19"/>
      <c r="B15" s="49"/>
      <c r="C15" s="47" t="s">
        <v>13</v>
      </c>
      <c r="D15" s="52"/>
      <c r="E15" s="52"/>
      <c r="F15" s="52"/>
      <c r="G15" s="52"/>
      <c r="H15" s="52"/>
      <c r="I15" s="52"/>
      <c r="J15" s="52"/>
      <c r="K15" s="52"/>
      <c r="L15" s="52"/>
      <c r="M15" s="52"/>
      <c r="N15" s="52"/>
      <c r="O15" s="52"/>
      <c r="P15" s="52"/>
      <c r="Q15" s="52"/>
      <c r="R15" s="52"/>
      <c r="S15" s="52"/>
      <c r="T15" s="52"/>
      <c r="U15" s="47"/>
      <c r="V15" s="48"/>
      <c r="W15" s="48"/>
      <c r="X15" s="48"/>
      <c r="Y15" s="48"/>
      <c r="Z15" s="48"/>
      <c r="AA15" s="48"/>
      <c r="AB15" s="48"/>
      <c r="AC15" s="48"/>
      <c r="AD15" s="48"/>
    </row>
    <row r="16" spans="1:30" ht="10.5">
      <c r="A16" s="19"/>
      <c r="B16" s="49"/>
      <c r="C16" s="47" t="s">
        <v>14</v>
      </c>
      <c r="D16" s="47"/>
      <c r="E16" s="47"/>
      <c r="F16" s="47"/>
      <c r="G16" s="47"/>
      <c r="H16" s="47"/>
      <c r="I16" s="47"/>
      <c r="J16" s="47"/>
      <c r="K16" s="47"/>
      <c r="L16" s="47"/>
      <c r="M16" s="47"/>
      <c r="N16" s="47"/>
      <c r="O16" s="47"/>
      <c r="P16" s="47"/>
      <c r="Q16" s="47"/>
      <c r="R16" s="47"/>
      <c r="S16" s="47"/>
      <c r="T16" s="47"/>
      <c r="U16" s="47"/>
      <c r="V16" s="48"/>
      <c r="W16" s="48"/>
      <c r="X16" s="48"/>
      <c r="Y16" s="48"/>
      <c r="Z16" s="48"/>
      <c r="AA16" s="48"/>
      <c r="AB16" s="48"/>
      <c r="AC16" s="48"/>
      <c r="AD16" s="48"/>
    </row>
    <row r="17" spans="1:30" ht="10.5">
      <c r="A17" s="19"/>
      <c r="B17" s="49"/>
      <c r="C17" s="47" t="s">
        <v>15</v>
      </c>
      <c r="D17" s="47"/>
      <c r="E17" s="47"/>
      <c r="F17" s="47"/>
      <c r="G17" s="47"/>
      <c r="H17" s="47"/>
      <c r="I17" s="47"/>
      <c r="J17" s="47"/>
      <c r="K17" s="47"/>
      <c r="L17" s="47"/>
      <c r="M17" s="47"/>
      <c r="N17" s="47"/>
      <c r="O17" s="47"/>
      <c r="P17" s="47"/>
      <c r="Q17" s="47"/>
      <c r="R17" s="47"/>
      <c r="S17" s="47"/>
      <c r="T17" s="47"/>
      <c r="U17" s="47"/>
      <c r="V17" s="48"/>
      <c r="W17" s="48"/>
      <c r="X17" s="48"/>
      <c r="Y17" s="48"/>
      <c r="Z17" s="48"/>
      <c r="AA17" s="48"/>
      <c r="AB17" s="48"/>
      <c r="AC17" s="48"/>
      <c r="AD17" s="48"/>
    </row>
    <row r="18" spans="1:30" ht="10.5">
      <c r="A18" s="19"/>
      <c r="B18" s="49"/>
      <c r="C18" s="47" t="s">
        <v>16</v>
      </c>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0.5">
      <c r="A19" s="19"/>
      <c r="B19" s="49"/>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0.5">
      <c r="A20" s="19"/>
      <c r="B20" s="60" t="s">
        <v>17</v>
      </c>
      <c r="C20" s="63" t="s">
        <v>18</v>
      </c>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0.5">
      <c r="A21" s="19"/>
      <c r="B21" s="49"/>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0.5">
      <c r="A22" s="19"/>
      <c r="B22" s="60" t="s">
        <v>19</v>
      </c>
      <c r="C22" s="63" t="s">
        <v>20</v>
      </c>
      <c r="D22" s="62"/>
      <c r="E22" s="62"/>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c r="A23" s="19"/>
      <c r="B23" s="64"/>
      <c r="C23" s="61" t="s">
        <v>21</v>
      </c>
      <c r="D23" s="62"/>
      <c r="E23" s="62"/>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c r="A24" s="19"/>
      <c r="B24" s="64"/>
      <c r="C24" s="61" t="s">
        <v>22</v>
      </c>
      <c r="D24" s="62"/>
      <c r="E24" s="62"/>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0.5">
      <c r="A25" s="19"/>
      <c r="B25" s="49"/>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s="18" customFormat="1" ht="19.5" thickBot="1">
      <c r="A26" s="20"/>
      <c r="B26" s="17" t="s">
        <v>23</v>
      </c>
    </row>
    <row r="27" spans="1:30" ht="10.5" thickTop="1">
      <c r="A27" s="19"/>
      <c r="B27" s="19"/>
      <c r="C27" s="19"/>
    </row>
    <row r="28" spans="1:30" ht="15" customHeight="1">
      <c r="A28" s="19"/>
      <c r="B28" s="55" t="s">
        <v>24</v>
      </c>
    </row>
    <row r="29" spans="1:30" ht="18.95" customHeight="1">
      <c r="A29" s="19"/>
      <c r="B29" s="59" t="s">
        <v>25</v>
      </c>
      <c r="C29" s="19"/>
    </row>
  </sheetData>
  <hyperlinks>
    <hyperlink ref="C23" r:id="rId1" xr:uid="{767FEED4-110E-4548-ABEA-F9A99F9F1C16}"/>
    <hyperlink ref="C24" r:id="rId2" xr:uid="{CBE8C3ED-8AC9-4C93-914E-E6EA8AD181DF}"/>
    <hyperlink ref="C8" r:id="rId3" xr:uid="{E77E500C-4459-48DE-9A34-150A284FB73C}"/>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942F6-0B82-48FB-989D-8FD8E315F1C1}">
  <sheetPr codeName="Sheet5">
    <tabColor theme="4"/>
  </sheetPr>
  <dimension ref="A1:AW262"/>
  <sheetViews>
    <sheetView showGridLines="0" workbookViewId="0">
      <pane ySplit="1" topLeftCell="A2" activePane="bottomLeft" state="frozen"/>
      <selection pane="bottomLeft"/>
    </sheetView>
  </sheetViews>
  <sheetFormatPr defaultColWidth="9.33203125" defaultRowHeight="9.9499999999999993"/>
  <cols>
    <col min="1" max="3" width="9.33203125" customWidth="1"/>
    <col min="4" max="4" width="7.83203125" customWidth="1"/>
    <col min="5" max="5" width="16.83203125" customWidth="1"/>
    <col min="6" max="6" width="59.83203125" customWidth="1"/>
    <col min="7" max="8" width="11.33203125" customWidth="1"/>
    <col min="9" max="9" width="4.5" customWidth="1"/>
    <col min="10" max="10" width="11.6640625" customWidth="1"/>
    <col min="11" max="11" width="11.5" customWidth="1"/>
    <col min="12" max="12" width="5.1640625" customWidth="1"/>
    <col min="13" max="13" width="4.83203125" customWidth="1"/>
    <col min="14" max="15" width="14.33203125" customWidth="1"/>
    <col min="16" max="39" width="10.6640625" customWidth="1"/>
  </cols>
  <sheetData>
    <row r="1" spans="1:49" ht="38.2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row>
    <row r="2" spans="1:49" ht="9" customHeight="1">
      <c r="A2" s="24"/>
      <c r="B2" s="24"/>
      <c r="C2" s="24"/>
      <c r="D2" s="24"/>
      <c r="E2" s="24"/>
      <c r="F2" s="24"/>
      <c r="G2" s="24"/>
      <c r="H2" s="24"/>
      <c r="I2" s="24"/>
      <c r="J2" s="24"/>
      <c r="K2" s="24"/>
      <c r="L2" s="24"/>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row>
    <row r="3" spans="1:49" ht="19.5" thickBot="1">
      <c r="E3" s="28" t="s">
        <v>26</v>
      </c>
      <c r="F3" s="1"/>
      <c r="G3" s="1"/>
      <c r="H3" s="1"/>
      <c r="I3" s="1"/>
      <c r="J3" s="1"/>
      <c r="K3" s="1"/>
      <c r="M3" s="31"/>
      <c r="N3" s="32" t="s">
        <v>27</v>
      </c>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row>
    <row r="4" spans="1:49" ht="15.75" customHeight="1" thickTop="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row>
    <row r="5" spans="1:49" ht="34.5" customHeight="1">
      <c r="E5" s="29" t="s">
        <v>28</v>
      </c>
      <c r="F5" s="29" t="s">
        <v>29</v>
      </c>
      <c r="G5" s="29" t="s">
        <v>30</v>
      </c>
      <c r="H5" s="29" t="s">
        <v>31</v>
      </c>
      <c r="I5" s="30"/>
      <c r="J5" s="29" t="s">
        <v>32</v>
      </c>
      <c r="K5" s="29" t="s">
        <v>31</v>
      </c>
      <c r="M5" s="31"/>
      <c r="N5" s="8" t="s">
        <v>28</v>
      </c>
      <c r="O5" s="9" t="s">
        <v>33</v>
      </c>
      <c r="P5" s="11" t="s">
        <v>34</v>
      </c>
      <c r="Q5" s="11" t="s">
        <v>34</v>
      </c>
      <c r="R5" s="11" t="s">
        <v>35</v>
      </c>
      <c r="S5" s="11" t="s">
        <v>35</v>
      </c>
      <c r="T5" s="11" t="s">
        <v>36</v>
      </c>
      <c r="U5" s="11" t="s">
        <v>36</v>
      </c>
      <c r="V5" s="11" t="s">
        <v>37</v>
      </c>
      <c r="W5" s="11" t="s">
        <v>37</v>
      </c>
      <c r="X5" s="11" t="s">
        <v>38</v>
      </c>
      <c r="Y5" s="11" t="s">
        <v>39</v>
      </c>
      <c r="Z5" s="11" t="s">
        <v>40</v>
      </c>
      <c r="AA5" s="11" t="s">
        <v>40</v>
      </c>
      <c r="AB5" s="11" t="s">
        <v>41</v>
      </c>
      <c r="AC5" s="11" t="s">
        <v>41</v>
      </c>
      <c r="AD5" s="11" t="s">
        <v>42</v>
      </c>
      <c r="AE5" s="11" t="s">
        <v>42</v>
      </c>
      <c r="AF5" s="11" t="s">
        <v>43</v>
      </c>
      <c r="AG5" s="11" t="s">
        <v>44</v>
      </c>
      <c r="AH5" s="11" t="s">
        <v>45</v>
      </c>
      <c r="AI5" s="11" t="s">
        <v>45</v>
      </c>
      <c r="AJ5" s="11" t="s">
        <v>46</v>
      </c>
      <c r="AK5" s="11" t="s">
        <v>46</v>
      </c>
      <c r="AL5" s="11" t="s">
        <v>47</v>
      </c>
      <c r="AM5" s="11" t="s">
        <v>47</v>
      </c>
      <c r="AN5" s="31"/>
      <c r="AO5" s="31"/>
      <c r="AP5" s="31"/>
      <c r="AQ5" s="31"/>
      <c r="AR5" s="31"/>
      <c r="AS5" s="31"/>
      <c r="AT5" s="31"/>
      <c r="AU5" s="31"/>
      <c r="AV5" s="31"/>
      <c r="AW5" s="31"/>
    </row>
    <row r="6" spans="1:49" ht="21" customHeight="1">
      <c r="E6" s="29"/>
      <c r="F6" s="29"/>
      <c r="G6" s="29"/>
      <c r="H6" s="29"/>
      <c r="I6" s="30"/>
      <c r="J6" s="29"/>
      <c r="K6" s="29"/>
      <c r="M6" s="31"/>
      <c r="N6" s="36"/>
      <c r="O6" s="36"/>
      <c r="P6" s="37" t="s">
        <v>48</v>
      </c>
      <c r="Q6" s="37" t="s">
        <v>49</v>
      </c>
      <c r="R6" s="37" t="s">
        <v>48</v>
      </c>
      <c r="S6" s="37" t="s">
        <v>49</v>
      </c>
      <c r="T6" s="37" t="s">
        <v>48</v>
      </c>
      <c r="U6" s="37" t="s">
        <v>49</v>
      </c>
      <c r="V6" s="37" t="s">
        <v>48</v>
      </c>
      <c r="W6" s="37" t="s">
        <v>49</v>
      </c>
      <c r="X6" s="37" t="s">
        <v>48</v>
      </c>
      <c r="Y6" s="37" t="s">
        <v>49</v>
      </c>
      <c r="Z6" s="37" t="s">
        <v>48</v>
      </c>
      <c r="AA6" s="37" t="s">
        <v>49</v>
      </c>
      <c r="AB6" s="37" t="s">
        <v>48</v>
      </c>
      <c r="AC6" s="37" t="s">
        <v>49</v>
      </c>
      <c r="AD6" s="37" t="s">
        <v>48</v>
      </c>
      <c r="AE6" s="37" t="s">
        <v>49</v>
      </c>
      <c r="AF6" s="37" t="s">
        <v>48</v>
      </c>
      <c r="AG6" s="37" t="s">
        <v>49</v>
      </c>
      <c r="AH6" s="37" t="s">
        <v>48</v>
      </c>
      <c r="AI6" s="37" t="s">
        <v>49</v>
      </c>
      <c r="AJ6" s="37" t="s">
        <v>48</v>
      </c>
      <c r="AK6" s="37" t="s">
        <v>49</v>
      </c>
      <c r="AL6" s="37" t="s">
        <v>48</v>
      </c>
      <c r="AM6" s="37" t="s">
        <v>49</v>
      </c>
      <c r="AN6" s="31"/>
      <c r="AO6" s="31"/>
      <c r="AP6" s="31"/>
      <c r="AQ6" s="31"/>
      <c r="AR6" s="31"/>
      <c r="AS6" s="31"/>
      <c r="AT6" s="31"/>
      <c r="AU6" s="31"/>
      <c r="AV6" s="31"/>
      <c r="AW6" s="31"/>
    </row>
    <row r="7" spans="1:49" ht="12" customHeight="1">
      <c r="E7" s="34" t="str">
        <f t="shared" ref="E7:E30" si="0">Country</f>
        <v>Example Country</v>
      </c>
      <c r="F7" s="45" t="s">
        <v>50</v>
      </c>
      <c r="G7" s="56">
        <v>8.8011750000000006</v>
      </c>
      <c r="H7" s="39">
        <f>(G7/(G7+G9+G11+G13+G15+G17+G19+G21+G23+G25+G27+G29))*100</f>
        <v>15.904081053146188</v>
      </c>
      <c r="J7" s="25" t="s">
        <v>51</v>
      </c>
      <c r="K7" s="40">
        <f>(H7+H8)/2</f>
        <v>16.614181470761491</v>
      </c>
      <c r="M7" s="31"/>
      <c r="N7" s="34" t="str">
        <f>E7</f>
        <v>Example Country</v>
      </c>
      <c r="O7" s="35" t="s">
        <v>52</v>
      </c>
      <c r="P7" s="57">
        <f>H34/100</f>
        <v>1.7293065692039701E-5</v>
      </c>
      <c r="Q7" s="58">
        <f>$K$7/100</f>
        <v>0.16614181470761491</v>
      </c>
      <c r="R7" s="57">
        <f>H35/100</f>
        <v>1.8469671983291198E-5</v>
      </c>
      <c r="S7" s="58">
        <f>$K$8/100</f>
        <v>0.16783425144103858</v>
      </c>
      <c r="T7" s="57">
        <f>H36/100</f>
        <v>2.0850121610375499E-5</v>
      </c>
      <c r="U7" s="58">
        <f>$K$9/100</f>
        <v>0.14550753631977187</v>
      </c>
      <c r="V7" s="57">
        <f>H37/100</f>
        <v>3.2698518817418203E-5</v>
      </c>
      <c r="W7" s="58">
        <f>$K$10/100</f>
        <v>0.11617680127336322</v>
      </c>
      <c r="X7" s="57">
        <f>H38/100</f>
        <v>6.7006392560851096E-5</v>
      </c>
      <c r="Y7" s="58">
        <f>$K$11/100</f>
        <v>9.940327201481361E-2</v>
      </c>
      <c r="Z7" s="57">
        <f>H39/100</f>
        <v>1.3584470717976999E-4</v>
      </c>
      <c r="AA7" s="58">
        <f>$K$12/100</f>
        <v>8.2627536557441428E-2</v>
      </c>
      <c r="AB7" s="57">
        <f>H40/100</f>
        <v>2.5911081235451602E-4</v>
      </c>
      <c r="AC7" s="58">
        <f>$K$13/100</f>
        <v>6.8146966399906986E-2</v>
      </c>
      <c r="AD7" s="57">
        <f>H41/100</f>
        <v>3.2454983079815394E-4</v>
      </c>
      <c r="AE7" s="58">
        <f>$K$14/100</f>
        <v>5.4970085763102645E-2</v>
      </c>
      <c r="AF7" s="57">
        <f>H42/100</f>
        <v>4.7361224073530896E-4</v>
      </c>
      <c r="AG7" s="58">
        <f>$K$15/100</f>
        <v>4.1305749892955317E-2</v>
      </c>
      <c r="AH7" s="57">
        <f>H43/100</f>
        <v>7.2828826328160399E-4</v>
      </c>
      <c r="AI7" s="58">
        <f>$K$16/100</f>
        <v>2.700451700388384E-2</v>
      </c>
      <c r="AJ7" s="57">
        <f>H44/100</f>
        <v>6.5905136564819804E-4</v>
      </c>
      <c r="AK7" s="58">
        <f>$K$17/100</f>
        <v>1.7734200972170634E-2</v>
      </c>
      <c r="AL7" s="57">
        <f>H45/100</f>
        <v>5.8773195426786696E-4</v>
      </c>
      <c r="AM7" s="58">
        <f>$K$18/100</f>
        <v>1.3147267653937009E-2</v>
      </c>
      <c r="AN7" s="31"/>
      <c r="AO7" s="31"/>
      <c r="AP7" s="31"/>
      <c r="AQ7" s="31"/>
      <c r="AR7" s="31"/>
      <c r="AS7" s="31"/>
      <c r="AT7" s="31"/>
      <c r="AU7" s="31"/>
      <c r="AV7" s="31"/>
      <c r="AW7" s="31"/>
    </row>
    <row r="8" spans="1:49" ht="12" customHeight="1">
      <c r="E8" s="34" t="str">
        <f t="shared" si="0"/>
        <v>Example Country</v>
      </c>
      <c r="F8" s="45" t="s">
        <v>53</v>
      </c>
      <c r="G8" s="56">
        <v>9.2090239999999994</v>
      </c>
      <c r="H8" s="39">
        <f>(G8/(G8+G10+G12+G14+G16+G18+G20+G22+G24+G26+G28+G30))*100</f>
        <v>17.324281888376795</v>
      </c>
      <c r="J8" s="25" t="s">
        <v>54</v>
      </c>
      <c r="K8" s="40">
        <f>SUM(H9:H10)/2</f>
        <v>16.783425144103859</v>
      </c>
      <c r="M8" s="31"/>
      <c r="N8" s="34" t="str">
        <f>E8</f>
        <v>Example Country</v>
      </c>
      <c r="O8" s="35" t="s">
        <v>55</v>
      </c>
      <c r="P8" s="57">
        <f>H46/100</f>
        <v>5.1063558385510602E-6</v>
      </c>
      <c r="Q8" s="58">
        <f>$K$7/100</f>
        <v>0.16614181470761491</v>
      </c>
      <c r="R8" s="57">
        <f>H47/100</f>
        <v>1.0548600799137401E-5</v>
      </c>
      <c r="S8" s="58">
        <f>$K$8/100</f>
        <v>0.16783425144103858</v>
      </c>
      <c r="T8" s="57">
        <f>H48/100</f>
        <v>2.0900263606985801E-5</v>
      </c>
      <c r="U8" s="58">
        <f>$K$9/100</f>
        <v>0.14550753631977187</v>
      </c>
      <c r="V8" s="57">
        <f>H49/100</f>
        <v>4.5170621753007901E-5</v>
      </c>
      <c r="W8" s="58">
        <f>$K$10/100</f>
        <v>0.11617680127336322</v>
      </c>
      <c r="X8" s="57">
        <f>H50/100</f>
        <v>1.1351315036029E-4</v>
      </c>
      <c r="Y8" s="58">
        <f>$K$11/100</f>
        <v>9.940327201481361E-2</v>
      </c>
      <c r="Z8" s="57">
        <f>H51/100</f>
        <v>2.3397060796963399E-4</v>
      </c>
      <c r="AA8" s="58">
        <f>$K$12/100</f>
        <v>8.2627536557441428E-2</v>
      </c>
      <c r="AB8" s="57">
        <f>H52/100</f>
        <v>3.5849547868468002E-4</v>
      </c>
      <c r="AC8" s="58">
        <f>$K$13/100</f>
        <v>6.8146966399906986E-2</v>
      </c>
      <c r="AD8" s="57">
        <f>H53/100</f>
        <v>3.4137956850806105E-4</v>
      </c>
      <c r="AE8" s="58">
        <f>$K$14/100</f>
        <v>5.4970085763102645E-2</v>
      </c>
      <c r="AF8" s="57">
        <f>H54/100</f>
        <v>3.4075385832944101E-4</v>
      </c>
      <c r="AG8" s="58">
        <f>$K$15/100</f>
        <v>4.1305749892955317E-2</v>
      </c>
      <c r="AH8" s="57">
        <f>H55/100</f>
        <v>2.9816921533056299E-4</v>
      </c>
      <c r="AI8" s="58">
        <f>$K$16/100</f>
        <v>2.700451700388384E-2</v>
      </c>
      <c r="AJ8" s="57">
        <f>H56/100</f>
        <v>2.32320506631916E-4</v>
      </c>
      <c r="AK8" s="58">
        <f>$K$17/100</f>
        <v>1.7734200972170634E-2</v>
      </c>
      <c r="AL8" s="57">
        <f>H57/100</f>
        <v>1.13894691364215E-4</v>
      </c>
      <c r="AM8" s="58">
        <f>$K$18/100</f>
        <v>1.3147267653937009E-2</v>
      </c>
      <c r="AN8" s="31"/>
      <c r="AO8" s="31"/>
      <c r="AP8" s="31"/>
      <c r="AQ8" s="31"/>
      <c r="AR8" s="31"/>
      <c r="AS8" s="31"/>
      <c r="AT8" s="31"/>
      <c r="AU8" s="31"/>
      <c r="AV8" s="31"/>
      <c r="AW8" s="31"/>
    </row>
    <row r="9" spans="1:49" ht="12" customHeight="1">
      <c r="E9" s="34" t="str">
        <f t="shared" si="0"/>
        <v>Example Country</v>
      </c>
      <c r="F9" s="45" t="s">
        <v>56</v>
      </c>
      <c r="G9" s="56">
        <v>8.8859490000000001</v>
      </c>
      <c r="H9" s="39">
        <f>(G9/(G7+G9+G11+G13+G15+G17+G19+G21+G23+G25+G27+G29))*100</f>
        <v>16.057271117790897</v>
      </c>
      <c r="J9" s="25" t="s">
        <v>57</v>
      </c>
      <c r="K9" s="40">
        <f>SUM(H11:H12)/2</f>
        <v>14.550753631977187</v>
      </c>
      <c r="M9" s="31"/>
      <c r="N9" s="34" t="str">
        <f>E9</f>
        <v>Example Country</v>
      </c>
      <c r="O9" s="35" t="s">
        <v>58</v>
      </c>
      <c r="P9" s="57">
        <f>H58/100</f>
        <v>3.8158985062508901E-5</v>
      </c>
      <c r="Q9" s="58">
        <f>$K$7/100</f>
        <v>0.16614181470761491</v>
      </c>
      <c r="R9" s="57">
        <f>H59/100</f>
        <v>7.9411746609506006E-5</v>
      </c>
      <c r="S9" s="58">
        <f>$K$8/100</f>
        <v>0.16783425144103858</v>
      </c>
      <c r="T9" s="57">
        <f>H60/100</f>
        <v>1.0251811264070701E-4</v>
      </c>
      <c r="U9" s="58">
        <f>$K$9/100</f>
        <v>0.14550753631977187</v>
      </c>
      <c r="V9" s="57">
        <f>H61/100</f>
        <v>1.6400995903888E-4</v>
      </c>
      <c r="W9" s="58">
        <f>$K$10/100</f>
        <v>0.11617680127336322</v>
      </c>
      <c r="X9" s="57">
        <f>H62/100</f>
        <v>3.1283779896980503E-4</v>
      </c>
      <c r="Y9" s="58">
        <f>$K$11/100</f>
        <v>9.940327201481361E-2</v>
      </c>
      <c r="Z9" s="57">
        <f>H63/100</f>
        <v>5.2133455972605601E-4</v>
      </c>
      <c r="AA9" s="58">
        <f>$K$12/100</f>
        <v>8.2627536557441428E-2</v>
      </c>
      <c r="AB9" s="57">
        <f>H64/100</f>
        <v>7.9018091665030094E-4</v>
      </c>
      <c r="AC9" s="58">
        <f>$K$13/100</f>
        <v>6.8146966399906986E-2</v>
      </c>
      <c r="AD9" s="57">
        <f>H65/100</f>
        <v>1.0538160094989101E-3</v>
      </c>
      <c r="AE9" s="58">
        <f>$K$14/100</f>
        <v>5.4970085763102645E-2</v>
      </c>
      <c r="AF9" s="57">
        <f>H66/100</f>
        <v>1.11499104581238E-3</v>
      </c>
      <c r="AG9" s="58">
        <f>$K$15/100</f>
        <v>4.1305749892955317E-2</v>
      </c>
      <c r="AH9" s="57">
        <f>H67/100</f>
        <v>1.1540722431751501E-3</v>
      </c>
      <c r="AI9" s="58">
        <f>$K$16/100</f>
        <v>2.700451700388384E-2</v>
      </c>
      <c r="AJ9" s="57">
        <f>H68/100</f>
        <v>1.24288376167927E-3</v>
      </c>
      <c r="AK9" s="58">
        <f>$K$17/100</f>
        <v>1.7734200972170634E-2</v>
      </c>
      <c r="AL9" s="57">
        <f>H69/100</f>
        <v>1.5073975925512801E-3</v>
      </c>
      <c r="AM9" s="58">
        <f>$K$18/100</f>
        <v>1.3147267653937009E-2</v>
      </c>
      <c r="AN9" s="31"/>
      <c r="AO9" s="31"/>
      <c r="AP9" s="31"/>
      <c r="AQ9" s="31"/>
      <c r="AR9" s="31"/>
      <c r="AS9" s="31"/>
      <c r="AT9" s="31"/>
      <c r="AU9" s="31"/>
      <c r="AV9" s="31"/>
      <c r="AW9" s="31"/>
    </row>
    <row r="10" spans="1:49" ht="12" customHeight="1">
      <c r="E10" s="34" t="str">
        <f t="shared" si="0"/>
        <v>Example Country</v>
      </c>
      <c r="F10" s="45" t="s">
        <v>59</v>
      </c>
      <c r="G10" s="56">
        <v>9.3075220000000005</v>
      </c>
      <c r="H10" s="39">
        <f>(G10/(G8+G10+G12+G14+G16+G18+G20+G22+G24+G26+G28+G30))*100</f>
        <v>17.509579170416821</v>
      </c>
      <c r="J10" s="25" t="s">
        <v>60</v>
      </c>
      <c r="K10" s="40">
        <f>SUM(H13:H14)/2</f>
        <v>11.617680127336321</v>
      </c>
      <c r="M10" s="31"/>
      <c r="N10" s="34" t="str">
        <f>E10</f>
        <v>Example Country</v>
      </c>
      <c r="O10" s="35" t="s">
        <v>61</v>
      </c>
      <c r="P10" s="57">
        <f>H70/100</f>
        <v>5.0774639293518295E-5</v>
      </c>
      <c r="Q10" s="58">
        <f>$K$7/100</f>
        <v>0.16614181470761491</v>
      </c>
      <c r="R10" s="57">
        <f>H71/100</f>
        <v>6.6146391465065103E-5</v>
      </c>
      <c r="S10" s="58">
        <f>$K$8/100</f>
        <v>0.16783425144103858</v>
      </c>
      <c r="T10" s="57">
        <f>H72/100</f>
        <v>7.7142376239486792E-5</v>
      </c>
      <c r="U10" s="58">
        <f>$K$9/100</f>
        <v>0.14550753631977187</v>
      </c>
      <c r="V10" s="57">
        <f>H73/100</f>
        <v>1.14189036238834E-4</v>
      </c>
      <c r="W10" s="58">
        <f>$K$10/100</f>
        <v>0.11617680127336322</v>
      </c>
      <c r="X10" s="57">
        <f>H74/100</f>
        <v>1.9624950476295098E-4</v>
      </c>
      <c r="Y10" s="58">
        <f>$K$11/100</f>
        <v>9.940327201481361E-2</v>
      </c>
      <c r="Z10" s="57">
        <f>H75/100</f>
        <v>3.2591400678283797E-4</v>
      </c>
      <c r="AA10" s="58">
        <f>$K$12/100</f>
        <v>8.2627536557441428E-2</v>
      </c>
      <c r="AB10" s="57">
        <f>H76/100</f>
        <v>4.8835370247128304E-4</v>
      </c>
      <c r="AC10" s="58">
        <f>$K$13/100</f>
        <v>6.8146966399906986E-2</v>
      </c>
      <c r="AD10" s="57">
        <f>H77/100</f>
        <v>8.2173074716269695E-4</v>
      </c>
      <c r="AE10" s="58">
        <f>$K$14/100</f>
        <v>5.4970085763102645E-2</v>
      </c>
      <c r="AF10" s="57">
        <f>H78/100</f>
        <v>9.1650514662662097E-4</v>
      </c>
      <c r="AG10" s="58">
        <f>$K$15/100</f>
        <v>4.1305749892955317E-2</v>
      </c>
      <c r="AH10" s="57">
        <f>H79/100</f>
        <v>9.8624382932512304E-4</v>
      </c>
      <c r="AI10" s="58">
        <f>$K$16/100</f>
        <v>2.700451700388384E-2</v>
      </c>
      <c r="AJ10" s="57">
        <f>H80/100</f>
        <v>1.1110035178522101E-3</v>
      </c>
      <c r="AK10" s="58">
        <f>$K$17/100</f>
        <v>1.7734200972170634E-2</v>
      </c>
      <c r="AL10" s="57">
        <f>H81/100</f>
        <v>1.1858044516662499E-3</v>
      </c>
      <c r="AM10" s="58">
        <f>$K$18/100</f>
        <v>1.3147267653937009E-2</v>
      </c>
      <c r="AN10" s="31"/>
      <c r="AO10" s="31"/>
      <c r="AP10" s="31"/>
      <c r="AQ10" s="31"/>
      <c r="AR10" s="31"/>
      <c r="AS10" s="31"/>
      <c r="AT10" s="31"/>
      <c r="AU10" s="31"/>
      <c r="AV10" s="31"/>
      <c r="AW10" s="31"/>
    </row>
    <row r="11" spans="1:49" ht="12" customHeight="1">
      <c r="E11" s="34" t="str">
        <f t="shared" si="0"/>
        <v>Example Country</v>
      </c>
      <c r="F11" s="45" t="s">
        <v>62</v>
      </c>
      <c r="G11" s="56">
        <v>7.7350199999999996</v>
      </c>
      <c r="H11" s="39">
        <f>(G11/(G7+G9+G11+G13+G15+G17+G19+G21+G23+G25+G27+G29))*100</f>
        <v>13.977495621630839</v>
      </c>
      <c r="J11" s="25" t="s">
        <v>63</v>
      </c>
      <c r="K11" s="40">
        <f>SUM(H15:H16)/2</f>
        <v>9.9403272014813613</v>
      </c>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row>
    <row r="12" spans="1:49" ht="12" customHeight="1">
      <c r="E12" s="34" t="str">
        <f t="shared" si="0"/>
        <v>Example Country</v>
      </c>
      <c r="F12" s="45" t="s">
        <v>64</v>
      </c>
      <c r="G12" s="56">
        <v>8.0394319999999997</v>
      </c>
      <c r="H12" s="39">
        <f>(G12/(G8+G10+G12+G14+G16+G18+G20+G22+G24+G26+G28+G30))*100</f>
        <v>15.124011642323534</v>
      </c>
      <c r="J12" s="25" t="s">
        <v>65</v>
      </c>
      <c r="K12" s="40">
        <f>SUM(H17:H18)/2</f>
        <v>8.2627536557441434</v>
      </c>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row>
    <row r="13" spans="1:49" ht="12" customHeight="1">
      <c r="E13" s="34" t="str">
        <f t="shared" si="0"/>
        <v>Example Country</v>
      </c>
      <c r="F13" s="45" t="s">
        <v>66</v>
      </c>
      <c r="G13" s="56">
        <v>6.258013</v>
      </c>
      <c r="H13" s="39">
        <f>(G13/(G7+G9+G11+G13+G15+G17+G19+G21+G23+G25+G27+G29))*100</f>
        <v>11.308483922162953</v>
      </c>
      <c r="J13" s="25" t="s">
        <v>67</v>
      </c>
      <c r="K13" s="40">
        <f>SUM(H19:H20)/2</f>
        <v>6.8146966399906983</v>
      </c>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row>
    <row r="14" spans="1:49" ht="12" customHeight="1">
      <c r="E14" s="34" t="str">
        <f t="shared" si="0"/>
        <v>Example Country</v>
      </c>
      <c r="F14" s="45" t="s">
        <v>68</v>
      </c>
      <c r="G14" s="56">
        <v>6.3399390000000002</v>
      </c>
      <c r="H14" s="39">
        <f>(G14/(G8+G10+G12+G14+G16+G18+G20+G22+G24+G26+G28+G30))*100</f>
        <v>11.926876332509689</v>
      </c>
      <c r="J14" s="25" t="s">
        <v>69</v>
      </c>
      <c r="K14" s="40">
        <f>SUM(H21:H22)/2</f>
        <v>5.4970085763102645</v>
      </c>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row>
    <row r="15" spans="1:49" ht="12" customHeight="1">
      <c r="E15" s="34" t="str">
        <f t="shared" si="0"/>
        <v>Example Country</v>
      </c>
      <c r="F15" s="45" t="s">
        <v>70</v>
      </c>
      <c r="G15" s="56">
        <v>5.4453139999999998</v>
      </c>
      <c r="H15" s="39">
        <f>(G15/(G7+G9+G11+G13+G15+G17+G19+G21+G23+G25+G27+G29))*100</f>
        <v>9.8399037873728989</v>
      </c>
      <c r="J15" s="25" t="s">
        <v>71</v>
      </c>
      <c r="K15" s="40">
        <f>SUM(H23:H24)/2</f>
        <v>4.1305749892955319</v>
      </c>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row>
    <row r="16" spans="1:49" ht="12" customHeight="1">
      <c r="E16" s="34" t="str">
        <f t="shared" si="0"/>
        <v>Example Country</v>
      </c>
      <c r="F16" s="45" t="s">
        <v>72</v>
      </c>
      <c r="G16" s="56">
        <v>5.3373359999999996</v>
      </c>
      <c r="H16" s="39">
        <f>(G16/(G8+G10+G12+G14+G16+G18+G20+G22+G24+G26+G28+G30))*100</f>
        <v>10.040750615589824</v>
      </c>
      <c r="J16" s="25" t="s">
        <v>73</v>
      </c>
      <c r="K16" s="40">
        <f>SUM(H25:H26)/2</f>
        <v>2.7004517003883839</v>
      </c>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row>
    <row r="17" spans="1:49" ht="12" customHeight="1">
      <c r="E17" s="34" t="str">
        <f t="shared" si="0"/>
        <v>Example Country</v>
      </c>
      <c r="F17" s="45" t="s">
        <v>74</v>
      </c>
      <c r="G17" s="56">
        <v>4.604406</v>
      </c>
      <c r="H17" s="39">
        <f>(G17/(G7+G9+G11+G13+G15+G17+G19+G21+G23+G25+G27+G29))*100</f>
        <v>8.3203488426934609</v>
      </c>
      <c r="J17" s="25" t="s">
        <v>75</v>
      </c>
      <c r="K17" s="40">
        <f>SUM(H27:H28)/2</f>
        <v>1.7734200972170635</v>
      </c>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row>
    <row r="18" spans="1:49" ht="12" customHeight="1">
      <c r="E18" s="34" t="str">
        <f>Country</f>
        <v>Example Country</v>
      </c>
      <c r="F18" s="45" t="s">
        <v>76</v>
      </c>
      <c r="G18" s="56">
        <v>4.3615950000000003</v>
      </c>
      <c r="H18" s="39">
        <f>(G18/(G8+G10+G12+G14+G16+G18+G20+G22+G24+G26+G28+G30))*100</f>
        <v>8.205158468794826</v>
      </c>
      <c r="J18" s="25" t="s">
        <v>77</v>
      </c>
      <c r="K18" s="40">
        <f>SUM(H29:H30)/2</f>
        <v>1.3147267653937009</v>
      </c>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row>
    <row r="19" spans="1:49" ht="12" customHeight="1">
      <c r="E19" s="34" t="str">
        <f t="shared" si="0"/>
        <v>Example Country</v>
      </c>
      <c r="F19" s="45" t="s">
        <v>78</v>
      </c>
      <c r="G19" s="56">
        <v>3.8976639999999998</v>
      </c>
      <c r="H19" s="39">
        <f>(G19/(G7+G9+G11+G13+G15+G17+G19+G21+G23+G25+G27+G29))*100</f>
        <v>7.0432373147823979</v>
      </c>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row>
    <row r="20" spans="1:49" ht="12" customHeight="1">
      <c r="E20" s="34" t="str">
        <f t="shared" si="0"/>
        <v>Example Country</v>
      </c>
      <c r="F20" s="45" t="s">
        <v>79</v>
      </c>
      <c r="G20" s="56">
        <v>3.5009860000000002</v>
      </c>
      <c r="H20" s="39">
        <f>(G20/(G8+G10+G12+G14+G16+G18+G20+G22+G24+G26+G28+G30))*100</f>
        <v>6.5861559651989978</v>
      </c>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row>
    <row r="21" spans="1:49" ht="12" customHeight="1">
      <c r="E21" s="34" t="str">
        <f t="shared" si="0"/>
        <v>Example Country</v>
      </c>
      <c r="F21" s="45" t="s">
        <v>80</v>
      </c>
      <c r="G21" s="56">
        <v>3.254575</v>
      </c>
      <c r="H21" s="39">
        <f>(G21/(G7+G9+G11+G13+G15+G17+G19+G21+G23+G25+G27+G29))*100</f>
        <v>5.8811493458024922</v>
      </c>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row>
    <row r="22" spans="1:49" ht="12" customHeight="1">
      <c r="E22" s="34" t="str">
        <f t="shared" si="0"/>
        <v>Example Country</v>
      </c>
      <c r="F22" s="45" t="s">
        <v>81</v>
      </c>
      <c r="G22" s="56">
        <v>2.7178339999999999</v>
      </c>
      <c r="H22" s="39">
        <f>(G22/(G8+G10+G12+G14+G16+G18+G20+G22+G24+G26+G28+G30))*100</f>
        <v>5.1128678068180369</v>
      </c>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row>
    <row r="23" spans="1:49" ht="12" customHeight="1">
      <c r="E23" s="34" t="str">
        <f t="shared" si="0"/>
        <v>Example Country</v>
      </c>
      <c r="F23" s="45" t="s">
        <v>82</v>
      </c>
      <c r="G23" s="56">
        <v>2.5377480000000001</v>
      </c>
      <c r="H23" s="39">
        <f>(G23/(G7+G9+G11+G13+G15+G17+G19+G21+G23+G25+G27+G29))*100</f>
        <v>4.5858138128669896</v>
      </c>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row>
    <row r="24" spans="1:49" ht="12" customHeight="1">
      <c r="E24" s="34" t="str">
        <f t="shared" si="0"/>
        <v>Example Country</v>
      </c>
      <c r="F24" s="45" t="s">
        <v>83</v>
      </c>
      <c r="G24" s="56">
        <v>1.953689</v>
      </c>
      <c r="H24" s="39">
        <f>(G24/(G8+G10+G12+G14+G16+G18+G20+G22+G24+G26+G28+G30))*100</f>
        <v>3.6753361657240746</v>
      </c>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row>
    <row r="25" spans="1:49" ht="12" customHeight="1">
      <c r="A25" s="2"/>
      <c r="E25" s="34" t="str">
        <f t="shared" si="0"/>
        <v>Example Country</v>
      </c>
      <c r="F25" s="45" t="s">
        <v>84</v>
      </c>
      <c r="G25" s="56">
        <v>1.7354849999999999</v>
      </c>
      <c r="H25" s="39">
        <f>(G25/(G7+G9+G11+G13+G15+G17+G19+G21+G23+G25+G27+G29))*100</f>
        <v>3.1360919543719343</v>
      </c>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row>
    <row r="26" spans="1:49" ht="12" customHeight="1">
      <c r="A26" s="13"/>
      <c r="E26" s="34" t="str">
        <f t="shared" si="0"/>
        <v>Example Country</v>
      </c>
      <c r="F26" s="45" t="s">
        <v>85</v>
      </c>
      <c r="G26" s="56">
        <v>1.2039</v>
      </c>
      <c r="H26" s="39">
        <f>(G26/(G8+G10+G12+G14+G16+G18+G20+G22+G24+G26+G28+G30))*100</f>
        <v>2.2648114464048335</v>
      </c>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row>
    <row r="27" spans="1:49" ht="12" customHeight="1">
      <c r="E27" s="34" t="str">
        <f t="shared" si="0"/>
        <v>Example Country</v>
      </c>
      <c r="F27" s="45" t="s">
        <v>86</v>
      </c>
      <c r="G27" s="56">
        <v>1.2046410000000001</v>
      </c>
      <c r="H27" s="39">
        <f>(G27/(G7+G9+G11+G13+G15+G17+G19+G21+G23+G25+G27+G29))*100</f>
        <v>2.17683526392136</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row>
    <row r="28" spans="1:49" ht="12" customHeight="1">
      <c r="E28" s="34" t="str">
        <f t="shared" si="0"/>
        <v>Example Country</v>
      </c>
      <c r="F28" s="45" t="s">
        <v>87</v>
      </c>
      <c r="G28" s="56">
        <v>0.72824999999999995</v>
      </c>
      <c r="H28" s="39">
        <f>(G28/(G8+G10+G12+G14+G16+G18+G20+G22+G24+G26+G28+G30))*100</f>
        <v>1.3700049305127668</v>
      </c>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row>
    <row r="29" spans="1:49" ht="12" customHeight="1">
      <c r="A29" s="2"/>
      <c r="B29" s="12"/>
      <c r="E29" s="34" t="str">
        <f t="shared" si="0"/>
        <v>Example Country</v>
      </c>
      <c r="F29" s="45" t="s">
        <v>88</v>
      </c>
      <c r="G29" s="56">
        <v>0.97910799999999998</v>
      </c>
      <c r="H29" s="39">
        <f>(G29/(G7+G9+G11+G13+G15+G17+G19+G21+G23+G25+G27+G29))*100</f>
        <v>1.76928796345759</v>
      </c>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row>
    <row r="30" spans="1:49" ht="12" customHeight="1">
      <c r="A30" s="13"/>
      <c r="B30" s="12"/>
      <c r="E30" s="34" t="str">
        <f t="shared" si="0"/>
        <v>Example Country</v>
      </c>
      <c r="F30" s="45" t="s">
        <v>89</v>
      </c>
      <c r="G30" s="56">
        <v>0.45723599999999998</v>
      </c>
      <c r="H30" s="39">
        <f>(G30/(G8+G10+G12+G14+G16+G18+G20+G22+G24+G26+G28+G30))*100</f>
        <v>0.86016556732981186</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row>
    <row r="31" spans="1:49" ht="14.45">
      <c r="A31" s="22"/>
      <c r="B31" s="12"/>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row>
    <row r="32" spans="1:49" ht="14.25" customHeight="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row>
    <row r="33" spans="5:49" ht="23.25" customHeight="1">
      <c r="E33" s="29" t="s">
        <v>28</v>
      </c>
      <c r="F33" s="29" t="s">
        <v>90</v>
      </c>
      <c r="G33" s="38" t="s">
        <v>91</v>
      </c>
      <c r="H33" s="29" t="s">
        <v>92</v>
      </c>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row>
    <row r="34" spans="5:49" ht="10.5">
      <c r="E34" s="34" t="str">
        <f t="shared" ref="E34:E81" si="1">Country</f>
        <v>Example Country</v>
      </c>
      <c r="F34" s="46" t="s">
        <v>93</v>
      </c>
      <c r="G34" s="27" t="s">
        <v>51</v>
      </c>
      <c r="H34" s="56">
        <v>1.7293065692039701E-3</v>
      </c>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row>
    <row r="35" spans="5:49" ht="10.5">
      <c r="E35" s="34" t="str">
        <f t="shared" si="1"/>
        <v>Example Country</v>
      </c>
      <c r="F35" s="46" t="s">
        <v>93</v>
      </c>
      <c r="G35" s="27" t="s">
        <v>54</v>
      </c>
      <c r="H35" s="56">
        <v>1.84696719832912E-3</v>
      </c>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row>
    <row r="36" spans="5:49" ht="10.5">
      <c r="E36" s="34" t="str">
        <f t="shared" si="1"/>
        <v>Example Country</v>
      </c>
      <c r="F36" s="46" t="s">
        <v>93</v>
      </c>
      <c r="G36" s="27" t="s">
        <v>57</v>
      </c>
      <c r="H36" s="56">
        <v>2.0850121610375499E-3</v>
      </c>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row>
    <row r="37" spans="5:49" ht="10.5">
      <c r="E37" s="34" t="str">
        <f t="shared" si="1"/>
        <v>Example Country</v>
      </c>
      <c r="F37" s="46" t="s">
        <v>93</v>
      </c>
      <c r="G37" s="27" t="s">
        <v>60</v>
      </c>
      <c r="H37" s="56">
        <v>3.26985188174182E-3</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row>
    <row r="38" spans="5:49" ht="10.5">
      <c r="E38" s="34" t="str">
        <f t="shared" si="1"/>
        <v>Example Country</v>
      </c>
      <c r="F38" s="46" t="s">
        <v>93</v>
      </c>
      <c r="G38" s="27" t="s">
        <v>63</v>
      </c>
      <c r="H38" s="56">
        <v>6.7006392560851101E-3</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row>
    <row r="39" spans="5:49" ht="10.5">
      <c r="E39" s="34" t="str">
        <f t="shared" si="1"/>
        <v>Example Country</v>
      </c>
      <c r="F39" s="46" t="s">
        <v>93</v>
      </c>
      <c r="G39" s="27" t="s">
        <v>65</v>
      </c>
      <c r="H39" s="56">
        <v>1.3584470717977E-2</v>
      </c>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row>
    <row r="40" spans="5:49" ht="10.5">
      <c r="E40" s="34" t="str">
        <f t="shared" si="1"/>
        <v>Example Country</v>
      </c>
      <c r="F40" s="46" t="s">
        <v>93</v>
      </c>
      <c r="G40" s="27" t="s">
        <v>67</v>
      </c>
      <c r="H40" s="56">
        <v>2.5911081235451602E-2</v>
      </c>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row>
    <row r="41" spans="5:49" ht="10.5">
      <c r="E41" s="34" t="str">
        <f t="shared" si="1"/>
        <v>Example Country</v>
      </c>
      <c r="F41" s="46" t="s">
        <v>93</v>
      </c>
      <c r="G41" s="27" t="s">
        <v>69</v>
      </c>
      <c r="H41" s="56">
        <v>3.2454983079815397E-2</v>
      </c>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row>
    <row r="42" spans="5:49" ht="10.5">
      <c r="E42" s="34" t="str">
        <f t="shared" si="1"/>
        <v>Example Country</v>
      </c>
      <c r="F42" s="46" t="s">
        <v>93</v>
      </c>
      <c r="G42" s="27" t="s">
        <v>71</v>
      </c>
      <c r="H42" s="56">
        <v>4.7361224073530897E-2</v>
      </c>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row>
    <row r="43" spans="5:49" ht="10.5">
      <c r="E43" s="34" t="str">
        <f t="shared" si="1"/>
        <v>Example Country</v>
      </c>
      <c r="F43" s="46" t="s">
        <v>93</v>
      </c>
      <c r="G43" s="27" t="s">
        <v>73</v>
      </c>
      <c r="H43" s="56">
        <v>7.2828826328160401E-2</v>
      </c>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row>
    <row r="44" spans="5:49" ht="10.5">
      <c r="E44" s="34" t="str">
        <f t="shared" si="1"/>
        <v>Example Country</v>
      </c>
      <c r="F44" s="46" t="s">
        <v>93</v>
      </c>
      <c r="G44" s="27" t="s">
        <v>75</v>
      </c>
      <c r="H44" s="56">
        <v>6.5905136564819805E-2</v>
      </c>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row>
    <row r="45" spans="5:49" ht="10.5">
      <c r="E45" s="34" t="str">
        <f t="shared" si="1"/>
        <v>Example Country</v>
      </c>
      <c r="F45" s="46" t="s">
        <v>93</v>
      </c>
      <c r="G45" s="27" t="s">
        <v>77</v>
      </c>
      <c r="H45" s="56">
        <v>5.8773195426786697E-2</v>
      </c>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row>
    <row r="46" spans="5:49" ht="10.5">
      <c r="E46" s="34" t="str">
        <f t="shared" si="1"/>
        <v>Example Country</v>
      </c>
      <c r="F46" s="46" t="s">
        <v>94</v>
      </c>
      <c r="G46" s="27" t="s">
        <v>51</v>
      </c>
      <c r="H46" s="56">
        <v>5.1063558385510603E-4</v>
      </c>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row>
    <row r="47" spans="5:49" ht="10.5">
      <c r="E47" s="34" t="str">
        <f t="shared" si="1"/>
        <v>Example Country</v>
      </c>
      <c r="F47" s="46" t="s">
        <v>94</v>
      </c>
      <c r="G47" s="27" t="s">
        <v>54</v>
      </c>
      <c r="H47" s="56">
        <v>1.05486007991374E-3</v>
      </c>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row>
    <row r="48" spans="5:49" ht="10.5">
      <c r="E48" s="34" t="str">
        <f t="shared" si="1"/>
        <v>Example Country</v>
      </c>
      <c r="F48" s="46" t="s">
        <v>94</v>
      </c>
      <c r="G48" s="27" t="s">
        <v>57</v>
      </c>
      <c r="H48" s="56">
        <v>2.09002636069858E-3</v>
      </c>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row>
    <row r="49" spans="5:49" ht="10.5">
      <c r="E49" s="34" t="str">
        <f t="shared" si="1"/>
        <v>Example Country</v>
      </c>
      <c r="F49" s="46" t="s">
        <v>94</v>
      </c>
      <c r="G49" s="27" t="s">
        <v>60</v>
      </c>
      <c r="H49" s="56">
        <v>4.51706217530079E-3</v>
      </c>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row>
    <row r="50" spans="5:49" ht="10.5">
      <c r="E50" s="34" t="str">
        <f t="shared" si="1"/>
        <v>Example Country</v>
      </c>
      <c r="F50" s="46" t="s">
        <v>94</v>
      </c>
      <c r="G50" s="27" t="s">
        <v>63</v>
      </c>
      <c r="H50" s="56">
        <v>1.1351315036029E-2</v>
      </c>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row>
    <row r="51" spans="5:49" ht="10.5">
      <c r="E51" s="34" t="str">
        <f t="shared" si="1"/>
        <v>Example Country</v>
      </c>
      <c r="F51" s="46" t="s">
        <v>94</v>
      </c>
      <c r="G51" s="27" t="s">
        <v>65</v>
      </c>
      <c r="H51" s="56">
        <v>2.3397060796963399E-2</v>
      </c>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row>
    <row r="52" spans="5:49" ht="10.5">
      <c r="E52" s="34" t="str">
        <f t="shared" si="1"/>
        <v>Example Country</v>
      </c>
      <c r="F52" s="46" t="s">
        <v>94</v>
      </c>
      <c r="G52" s="27" t="s">
        <v>67</v>
      </c>
      <c r="H52" s="56">
        <v>3.5849547868468001E-2</v>
      </c>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row>
    <row r="53" spans="5:49" ht="10.5">
      <c r="E53" s="34" t="str">
        <f t="shared" si="1"/>
        <v>Example Country</v>
      </c>
      <c r="F53" s="46" t="s">
        <v>94</v>
      </c>
      <c r="G53" s="27" t="s">
        <v>69</v>
      </c>
      <c r="H53" s="56">
        <v>3.4137956850806103E-2</v>
      </c>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row>
    <row r="54" spans="5:49" ht="10.5">
      <c r="E54" s="34" t="str">
        <f t="shared" si="1"/>
        <v>Example Country</v>
      </c>
      <c r="F54" s="46" t="s">
        <v>94</v>
      </c>
      <c r="G54" s="27" t="s">
        <v>71</v>
      </c>
      <c r="H54" s="56">
        <v>3.4075385832944102E-2</v>
      </c>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row>
    <row r="55" spans="5:49" ht="10.5">
      <c r="E55" s="34" t="str">
        <f t="shared" si="1"/>
        <v>Example Country</v>
      </c>
      <c r="F55" s="46" t="s">
        <v>94</v>
      </c>
      <c r="G55" s="27" t="s">
        <v>73</v>
      </c>
      <c r="H55" s="56">
        <v>2.98169215330563E-2</v>
      </c>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row>
    <row r="56" spans="5:49" ht="10.5">
      <c r="E56" s="34" t="str">
        <f t="shared" si="1"/>
        <v>Example Country</v>
      </c>
      <c r="F56" s="46" t="s">
        <v>94</v>
      </c>
      <c r="G56" s="27" t="s">
        <v>75</v>
      </c>
      <c r="H56" s="56">
        <v>2.3232050663191599E-2</v>
      </c>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row>
    <row r="57" spans="5:49" ht="10.5">
      <c r="E57" s="34" t="str">
        <f t="shared" si="1"/>
        <v>Example Country</v>
      </c>
      <c r="F57" s="46" t="s">
        <v>94</v>
      </c>
      <c r="G57" s="27" t="s">
        <v>77</v>
      </c>
      <c r="H57" s="56">
        <v>1.13894691364215E-2</v>
      </c>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row>
    <row r="58" spans="5:49" ht="10.5">
      <c r="E58" s="34" t="str">
        <f t="shared" si="1"/>
        <v>Example Country</v>
      </c>
      <c r="F58" s="46" t="s">
        <v>95</v>
      </c>
      <c r="G58" s="27" t="s">
        <v>51</v>
      </c>
      <c r="H58" s="56">
        <v>3.81589850625089E-3</v>
      </c>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row>
    <row r="59" spans="5:49" ht="10.5">
      <c r="E59" s="34" t="str">
        <f t="shared" si="1"/>
        <v>Example Country</v>
      </c>
      <c r="F59" s="46" t="s">
        <v>95</v>
      </c>
      <c r="G59" s="27" t="s">
        <v>54</v>
      </c>
      <c r="H59" s="56">
        <v>7.9411746609506003E-3</v>
      </c>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row>
    <row r="60" spans="5:49" ht="10.5">
      <c r="E60" s="34" t="str">
        <f t="shared" si="1"/>
        <v>Example Country</v>
      </c>
      <c r="F60" s="46" t="s">
        <v>95</v>
      </c>
      <c r="G60" s="27" t="s">
        <v>57</v>
      </c>
      <c r="H60" s="56">
        <v>1.0251811264070701E-2</v>
      </c>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row>
    <row r="61" spans="5:49" ht="10.5">
      <c r="E61" s="34" t="str">
        <f t="shared" si="1"/>
        <v>Example Country</v>
      </c>
      <c r="F61" s="46" t="s">
        <v>95</v>
      </c>
      <c r="G61" s="27" t="s">
        <v>60</v>
      </c>
      <c r="H61" s="56">
        <v>1.6400995903888001E-2</v>
      </c>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row>
    <row r="62" spans="5:49" ht="10.5">
      <c r="E62" s="34" t="str">
        <f t="shared" si="1"/>
        <v>Example Country</v>
      </c>
      <c r="F62" s="46" t="s">
        <v>95</v>
      </c>
      <c r="G62" s="27" t="s">
        <v>63</v>
      </c>
      <c r="H62" s="56">
        <v>3.1283779896980501E-2</v>
      </c>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row>
    <row r="63" spans="5:49" ht="10.5">
      <c r="E63" s="34" t="str">
        <f t="shared" si="1"/>
        <v>Example Country</v>
      </c>
      <c r="F63" s="46" t="s">
        <v>95</v>
      </c>
      <c r="G63" s="27" t="s">
        <v>65</v>
      </c>
      <c r="H63" s="56">
        <v>5.2133455972605602E-2</v>
      </c>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row>
    <row r="64" spans="5:49" ht="10.5">
      <c r="E64" s="34" t="str">
        <f t="shared" si="1"/>
        <v>Example Country</v>
      </c>
      <c r="F64" s="46" t="s">
        <v>95</v>
      </c>
      <c r="G64" s="27" t="s">
        <v>67</v>
      </c>
      <c r="H64" s="56">
        <v>7.9018091665030099E-2</v>
      </c>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row>
    <row r="65" spans="5:49" ht="10.5">
      <c r="E65" s="34" t="str">
        <f t="shared" si="1"/>
        <v>Example Country</v>
      </c>
      <c r="F65" s="46" t="s">
        <v>95</v>
      </c>
      <c r="G65" s="27" t="s">
        <v>69</v>
      </c>
      <c r="H65" s="56">
        <v>0.10538160094989101</v>
      </c>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row>
    <row r="66" spans="5:49" ht="10.5">
      <c r="E66" s="34" t="str">
        <f t="shared" si="1"/>
        <v>Example Country</v>
      </c>
      <c r="F66" s="46" t="s">
        <v>95</v>
      </c>
      <c r="G66" s="27" t="s">
        <v>71</v>
      </c>
      <c r="H66" s="56">
        <v>0.111499104581238</v>
      </c>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row>
    <row r="67" spans="5:49" ht="10.5">
      <c r="E67" s="34" t="str">
        <f t="shared" si="1"/>
        <v>Example Country</v>
      </c>
      <c r="F67" s="46" t="s">
        <v>95</v>
      </c>
      <c r="G67" s="27" t="s">
        <v>73</v>
      </c>
      <c r="H67" s="56">
        <v>0.115407224317515</v>
      </c>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row>
    <row r="68" spans="5:49" ht="10.5">
      <c r="E68" s="34" t="str">
        <f t="shared" si="1"/>
        <v>Example Country</v>
      </c>
      <c r="F68" s="46" t="s">
        <v>95</v>
      </c>
      <c r="G68" s="27" t="s">
        <v>75</v>
      </c>
      <c r="H68" s="56">
        <v>0.124288376167927</v>
      </c>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row>
    <row r="69" spans="5:49" ht="10.5">
      <c r="E69" s="34" t="str">
        <f t="shared" si="1"/>
        <v>Example Country</v>
      </c>
      <c r="F69" s="46" t="s">
        <v>95</v>
      </c>
      <c r="G69" s="27" t="s">
        <v>77</v>
      </c>
      <c r="H69" s="56">
        <v>0.150739759255128</v>
      </c>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row>
    <row r="70" spans="5:49" ht="10.5">
      <c r="E70" s="34" t="str">
        <f t="shared" si="1"/>
        <v>Example Country</v>
      </c>
      <c r="F70" s="46" t="s">
        <v>96</v>
      </c>
      <c r="G70" s="27" t="s">
        <v>51</v>
      </c>
      <c r="H70" s="56">
        <v>5.0774639293518298E-3</v>
      </c>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row>
    <row r="71" spans="5:49" ht="10.5">
      <c r="E71" s="34" t="str">
        <f t="shared" si="1"/>
        <v>Example Country</v>
      </c>
      <c r="F71" s="46" t="s">
        <v>96</v>
      </c>
      <c r="G71" s="27" t="s">
        <v>54</v>
      </c>
      <c r="H71" s="56">
        <v>6.6146391465065103E-3</v>
      </c>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row>
    <row r="72" spans="5:49" ht="10.5">
      <c r="E72" s="34" t="str">
        <f t="shared" si="1"/>
        <v>Example Country</v>
      </c>
      <c r="F72" s="46" t="s">
        <v>96</v>
      </c>
      <c r="G72" s="27" t="s">
        <v>57</v>
      </c>
      <c r="H72" s="56">
        <v>7.7142376239486797E-3</v>
      </c>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row>
    <row r="73" spans="5:49" ht="10.5">
      <c r="E73" s="34" t="str">
        <f t="shared" si="1"/>
        <v>Example Country</v>
      </c>
      <c r="F73" s="46" t="s">
        <v>96</v>
      </c>
      <c r="G73" s="27" t="s">
        <v>60</v>
      </c>
      <c r="H73" s="56">
        <v>1.1418903623883399E-2</v>
      </c>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row>
    <row r="74" spans="5:49" ht="10.5">
      <c r="E74" s="34" t="str">
        <f t="shared" si="1"/>
        <v>Example Country</v>
      </c>
      <c r="F74" s="46" t="s">
        <v>96</v>
      </c>
      <c r="G74" s="27" t="s">
        <v>63</v>
      </c>
      <c r="H74" s="56">
        <v>1.9624950476295099E-2</v>
      </c>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row>
    <row r="75" spans="5:49" ht="10.5">
      <c r="E75" s="34" t="str">
        <f t="shared" si="1"/>
        <v>Example Country</v>
      </c>
      <c r="F75" s="46" t="s">
        <v>96</v>
      </c>
      <c r="G75" s="27" t="s">
        <v>65</v>
      </c>
      <c r="H75" s="56">
        <v>3.2591400678283797E-2</v>
      </c>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row>
    <row r="76" spans="5:49" ht="10.5">
      <c r="E76" s="34" t="str">
        <f t="shared" si="1"/>
        <v>Example Country</v>
      </c>
      <c r="F76" s="46" t="s">
        <v>96</v>
      </c>
      <c r="G76" s="27" t="s">
        <v>67</v>
      </c>
      <c r="H76" s="56">
        <v>4.88353702471283E-2</v>
      </c>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row>
    <row r="77" spans="5:49" ht="10.5">
      <c r="E77" s="34" t="str">
        <f t="shared" si="1"/>
        <v>Example Country</v>
      </c>
      <c r="F77" s="46" t="s">
        <v>96</v>
      </c>
      <c r="G77" s="27" t="s">
        <v>69</v>
      </c>
      <c r="H77" s="56">
        <v>8.2173074716269695E-2</v>
      </c>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row>
    <row r="78" spans="5:49" ht="10.5">
      <c r="E78" s="34" t="str">
        <f t="shared" si="1"/>
        <v>Example Country</v>
      </c>
      <c r="F78" s="46" t="s">
        <v>96</v>
      </c>
      <c r="G78" s="27" t="s">
        <v>71</v>
      </c>
      <c r="H78" s="56">
        <v>9.1650514662662094E-2</v>
      </c>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row>
    <row r="79" spans="5:49" ht="10.5">
      <c r="E79" s="34" t="str">
        <f t="shared" si="1"/>
        <v>Example Country</v>
      </c>
      <c r="F79" s="46" t="s">
        <v>96</v>
      </c>
      <c r="G79" s="27" t="s">
        <v>73</v>
      </c>
      <c r="H79" s="56">
        <v>9.86243829325123E-2</v>
      </c>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row>
    <row r="80" spans="5:49" ht="10.5">
      <c r="E80" s="34" t="str">
        <f t="shared" si="1"/>
        <v>Example Country</v>
      </c>
      <c r="F80" s="46" t="s">
        <v>96</v>
      </c>
      <c r="G80" s="27" t="s">
        <v>75</v>
      </c>
      <c r="H80" s="56">
        <v>0.111100351785221</v>
      </c>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row>
    <row r="81" spans="5:49" ht="13.5" customHeight="1">
      <c r="E81" s="34" t="str">
        <f t="shared" si="1"/>
        <v>Example Country</v>
      </c>
      <c r="F81" s="46" t="s">
        <v>96</v>
      </c>
      <c r="G81" s="27" t="s">
        <v>77</v>
      </c>
      <c r="H81" s="56">
        <v>0.118580445166625</v>
      </c>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row>
    <row r="82" spans="5:49" ht="12" customHeight="1">
      <c r="G82" s="12"/>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row>
    <row r="83" spans="5:49" ht="12" customHeight="1">
      <c r="G83" s="12"/>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row>
    <row r="84" spans="5:49" ht="14.45">
      <c r="G84" s="12"/>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row>
    <row r="85" spans="5:49">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row>
    <row r="86" spans="5:49">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row>
    <row r="87" spans="5:49">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row>
    <row r="88" spans="5:49" ht="24" customHeight="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row>
    <row r="89" spans="5:49">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row>
    <row r="90" spans="5:49">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row>
    <row r="91" spans="5:49">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row>
    <row r="92" spans="5:49">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row>
    <row r="93" spans="5:49">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row>
    <row r="94" spans="5:49">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row>
    <row r="95" spans="5:49">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row>
    <row r="96" spans="5:49">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row>
    <row r="97" spans="13:49">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row>
    <row r="98" spans="13:49">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row>
    <row r="99" spans="13:49">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row>
    <row r="100" spans="13:49">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row>
    <row r="101" spans="13:49">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row>
    <row r="102" spans="13:49">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row>
    <row r="103" spans="13:49">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row>
    <row r="104" spans="13:49">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row>
    <row r="105" spans="13:49">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row>
    <row r="106" spans="13:49">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row>
    <row r="107" spans="13:49">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row>
    <row r="108" spans="13:49">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row>
    <row r="109" spans="13:49">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row>
    <row r="110" spans="13:49">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row>
    <row r="111" spans="13:49">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row>
    <row r="112" spans="13:49">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row>
    <row r="113" spans="13:49">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row>
    <row r="114" spans="13:49">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row>
    <row r="115" spans="13:49">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row>
    <row r="116" spans="13:49">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row>
    <row r="117" spans="13:49">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row>
    <row r="118" spans="13:49">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row>
    <row r="119" spans="13:49">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row>
    <row r="120" spans="13:49">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row>
    <row r="121" spans="13:49">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row>
    <row r="122" spans="13:49">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row>
    <row r="123" spans="13:49">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row>
    <row r="124" spans="13:49">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row>
    <row r="125" spans="13:49">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row>
    <row r="126" spans="13:49">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row>
    <row r="127" spans="13:49">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row>
    <row r="128" spans="13:49">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row>
    <row r="129" spans="13:49">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row>
    <row r="130" spans="13:49">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row>
    <row r="131" spans="13:49">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row>
    <row r="132" spans="13:49">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row>
    <row r="133" spans="13:49">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row>
    <row r="134" spans="13:49">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row>
    <row r="135" spans="13:49">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row>
    <row r="136" spans="13:49">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row>
    <row r="137" spans="13:49">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row>
    <row r="138" spans="13:49">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row>
    <row r="139" spans="13:49">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row>
    <row r="140" spans="13:49">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row>
    <row r="141" spans="13:49">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row>
    <row r="142" spans="13:49">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row>
    <row r="143" spans="13:49">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row>
    <row r="144" spans="13:49">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row>
    <row r="145" spans="13:49">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row>
    <row r="146" spans="13:49">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row>
    <row r="147" spans="13:49">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row>
    <row r="148" spans="13:49">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row>
    <row r="149" spans="13:49">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row>
    <row r="150" spans="13:49">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row>
    <row r="151" spans="13:49">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row>
    <row r="152" spans="13:49">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row>
    <row r="153" spans="13:49">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row>
    <row r="154" spans="13:49">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row>
    <row r="155" spans="13:49">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row>
    <row r="156" spans="13:49">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row>
    <row r="157" spans="13:49">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row>
    <row r="158" spans="13:49">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row>
    <row r="159" spans="13:49">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row>
    <row r="160" spans="13:49">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row>
    <row r="161" spans="13:49">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row>
    <row r="162" spans="13:49">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row>
    <row r="163" spans="13:49">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row>
    <row r="164" spans="13:49">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row>
    <row r="165" spans="13:49">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row>
    <row r="166" spans="13:49">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row>
    <row r="167" spans="13:49">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row>
    <row r="168" spans="13:49">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row>
    <row r="169" spans="13:49">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row>
    <row r="170" spans="13:49">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row>
    <row r="171" spans="13:49">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row>
    <row r="172" spans="13:49">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row>
    <row r="173" spans="13:49">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row>
    <row r="174" spans="13:49">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row>
    <row r="175" spans="13:49">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row>
    <row r="176" spans="13:49">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row>
    <row r="177" spans="13:49">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row>
    <row r="178" spans="13:49">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row>
    <row r="179" spans="13:49">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row>
    <row r="180" spans="13:49">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row>
    <row r="181" spans="13:49">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row>
    <row r="182" spans="13:49">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row>
    <row r="183" spans="13:49">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row>
    <row r="184" spans="13:49">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row>
    <row r="185" spans="13:49">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row>
    <row r="186" spans="13:49">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row>
    <row r="187" spans="13:49">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row>
    <row r="188" spans="13:49">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row>
    <row r="189" spans="13:49">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row>
    <row r="190" spans="13:49">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row>
    <row r="191" spans="13:49">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row>
    <row r="192" spans="13:49">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row>
    <row r="193" spans="13:49">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row>
    <row r="194" spans="13:49">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row>
    <row r="195" spans="13:49">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row>
    <row r="196" spans="13:49">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row>
    <row r="197" spans="13:49">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row>
    <row r="198" spans="13:49">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row>
    <row r="199" spans="13:49">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row>
    <row r="200" spans="13:49">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row>
    <row r="201" spans="13:49">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row>
    <row r="202" spans="13:49">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row>
    <row r="203" spans="13:49">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row>
    <row r="204" spans="13:49">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row>
    <row r="205" spans="13:49">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row>
    <row r="206" spans="13:49">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row>
    <row r="207" spans="13:49">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row>
    <row r="208" spans="13:49">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row>
    <row r="209" spans="13:49">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row>
    <row r="210" spans="13:49">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row>
    <row r="211" spans="13:49">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row>
    <row r="212" spans="13:49">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row>
    <row r="213" spans="13:49">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row>
    <row r="214" spans="13:49">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row>
    <row r="215" spans="13:49">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row>
    <row r="216" spans="13:49">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row>
    <row r="217" spans="13:49">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row>
    <row r="218" spans="13:49">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row>
    <row r="219" spans="13:49">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row>
    <row r="220" spans="13:49">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row>
    <row r="221" spans="13:49">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row>
    <row r="222" spans="13:49">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row>
    <row r="223" spans="13:49">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row>
    <row r="224" spans="13:49">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row>
    <row r="225" spans="13:49">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row>
    <row r="226" spans="13:49">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row>
    <row r="227" spans="13:49">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row>
    <row r="228" spans="13:49">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row>
    <row r="229" spans="13:49">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row>
    <row r="230" spans="13:49">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row>
    <row r="231" spans="13:49">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row>
    <row r="232" spans="13:49">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row>
    <row r="233" spans="13:49">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row>
    <row r="234" spans="13:49">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row>
    <row r="235" spans="13:49">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row>
    <row r="236" spans="13:49">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row>
    <row r="237" spans="13:49">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row>
    <row r="238" spans="13:49">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row>
    <row r="239" spans="13:49">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row>
    <row r="240" spans="13:49">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row>
    <row r="241" spans="13:49">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row>
    <row r="242" spans="13:49">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row>
    <row r="243" spans="13:49">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row>
    <row r="244" spans="13:49">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row>
    <row r="245" spans="13:49">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row>
    <row r="246" spans="13:49">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row>
    <row r="247" spans="13:49">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row>
    <row r="248" spans="13:49">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row>
    <row r="249" spans="13:49">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row>
    <row r="250" spans="13:49">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row>
    <row r="251" spans="13:49">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row>
    <row r="252" spans="13:49">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row>
    <row r="253" spans="13:49">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row>
    <row r="254" spans="13:49">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row>
    <row r="255" spans="13:49">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row>
    <row r="256" spans="13:49">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row>
    <row r="257" spans="13:49">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row>
    <row r="258" spans="13:49">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row>
    <row r="259" spans="13:49">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row>
    <row r="260" spans="13:49">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row>
    <row r="261" spans="13:49">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row>
    <row r="262" spans="13:49">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row>
  </sheetData>
  <sheetProtection sort="0" autoFilter="0" pivotTables="0"/>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3BE77-DC09-45E0-B2CC-6DADF82A17E8}">
  <sheetPr>
    <tabColor theme="4"/>
  </sheetPr>
  <dimension ref="A1:BD262"/>
  <sheetViews>
    <sheetView showGridLines="0" workbookViewId="0"/>
  </sheetViews>
  <sheetFormatPr defaultColWidth="9.33203125" defaultRowHeight="9.9499999999999993"/>
  <cols>
    <col min="1" max="3" width="9.33203125" customWidth="1"/>
    <col min="4" max="4" width="7.83203125" customWidth="1"/>
    <col min="5" max="5" width="16.83203125" customWidth="1"/>
    <col min="6" max="6" width="15.1640625" customWidth="1"/>
    <col min="7" max="18" width="7.83203125" customWidth="1"/>
    <col min="19" max="19" width="5" customWidth="1"/>
    <col min="20" max="20" width="6.5" customWidth="1"/>
    <col min="21" max="22" width="14.33203125" customWidth="1"/>
    <col min="23" max="46" width="10.6640625" customWidth="1"/>
  </cols>
  <sheetData>
    <row r="1" spans="1:56" ht="38.2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row>
    <row r="2" spans="1:56" ht="9" customHeight="1">
      <c r="A2" s="24"/>
      <c r="B2" s="24"/>
      <c r="C2" s="24"/>
      <c r="D2" s="24"/>
      <c r="E2" s="24"/>
      <c r="F2" s="24"/>
      <c r="G2" s="24"/>
      <c r="H2" s="24"/>
      <c r="I2" s="24"/>
      <c r="J2" s="24"/>
      <c r="K2" s="24"/>
      <c r="L2" s="24"/>
      <c r="M2" s="24"/>
      <c r="N2" s="24"/>
      <c r="O2" s="24"/>
      <c r="P2" s="24"/>
      <c r="Q2" s="24"/>
      <c r="R2" s="24"/>
      <c r="S2" s="24"/>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row>
    <row r="3" spans="1:56" ht="19.5" thickBot="1">
      <c r="E3" s="28" t="s">
        <v>97</v>
      </c>
      <c r="F3" s="1"/>
      <c r="G3" s="1"/>
      <c r="H3" s="1"/>
      <c r="I3" s="1"/>
      <c r="J3" s="1"/>
      <c r="K3" s="1"/>
      <c r="L3" s="1"/>
      <c r="M3" s="1"/>
      <c r="N3" s="1"/>
      <c r="O3" s="1"/>
      <c r="P3" s="1"/>
      <c r="Q3" s="1"/>
      <c r="R3" s="1"/>
      <c r="T3" s="31"/>
      <c r="U3" s="32" t="s">
        <v>98</v>
      </c>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row>
    <row r="4" spans="1:56" ht="15.75" customHeight="1" thickTop="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row>
    <row r="5" spans="1:56" ht="34.5" customHeight="1">
      <c r="E5" s="3" t="s">
        <v>28</v>
      </c>
      <c r="F5" s="3" t="s">
        <v>32</v>
      </c>
      <c r="G5" s="7" t="s">
        <v>99</v>
      </c>
      <c r="H5" s="7" t="s">
        <v>100</v>
      </c>
      <c r="I5" s="7" t="s">
        <v>101</v>
      </c>
      <c r="J5" s="7" t="s">
        <v>102</v>
      </c>
      <c r="K5" s="7" t="s">
        <v>103</v>
      </c>
      <c r="L5" s="7" t="s">
        <v>104</v>
      </c>
      <c r="M5" s="7" t="s">
        <v>105</v>
      </c>
      <c r="N5" s="7" t="s">
        <v>106</v>
      </c>
      <c r="O5" s="7" t="s">
        <v>107</v>
      </c>
      <c r="P5" s="7" t="s">
        <v>108</v>
      </c>
      <c r="Q5" s="7" t="s">
        <v>109</v>
      </c>
      <c r="R5" s="7" t="s">
        <v>110</v>
      </c>
      <c r="T5" s="31"/>
      <c r="U5" s="9" t="s">
        <v>28</v>
      </c>
      <c r="V5" s="9" t="s">
        <v>32</v>
      </c>
      <c r="W5" s="9">
        <v>2015</v>
      </c>
      <c r="X5" s="9">
        <v>2020</v>
      </c>
      <c r="Y5" s="9">
        <v>2025</v>
      </c>
      <c r="Z5" s="9">
        <v>2030</v>
      </c>
      <c r="AA5" s="9">
        <v>2035</v>
      </c>
      <c r="AB5" s="9">
        <v>2040</v>
      </c>
      <c r="AC5" s="9">
        <v>2045</v>
      </c>
      <c r="AD5" s="9">
        <v>2050</v>
      </c>
      <c r="AE5" s="9">
        <v>2055</v>
      </c>
      <c r="AF5" s="9">
        <v>2060</v>
      </c>
      <c r="AG5" s="9">
        <v>2065</v>
      </c>
      <c r="AH5" s="9">
        <v>2070</v>
      </c>
      <c r="AI5" s="31"/>
      <c r="AJ5" s="31"/>
      <c r="AK5" s="31"/>
      <c r="AL5" s="31"/>
      <c r="AM5" s="31"/>
      <c r="AN5" s="31"/>
      <c r="AO5" s="31"/>
      <c r="AP5" s="31"/>
      <c r="AQ5" s="31"/>
      <c r="AR5" s="31"/>
      <c r="AS5" s="31"/>
      <c r="AT5" s="31"/>
      <c r="AU5" s="31"/>
      <c r="AV5" s="31"/>
      <c r="AW5" s="31"/>
      <c r="AX5" s="31"/>
      <c r="AY5" s="31"/>
      <c r="AZ5" s="31"/>
      <c r="BA5" s="31"/>
      <c r="BB5" s="31"/>
      <c r="BC5" s="31"/>
      <c r="BD5" s="31"/>
    </row>
    <row r="6" spans="1:56" ht="12.75" customHeight="1">
      <c r="E6" s="42" t="str">
        <f t="shared" ref="E6:E21" si="0">Country</f>
        <v>Example Country</v>
      </c>
      <c r="F6" s="54" t="s">
        <v>111</v>
      </c>
      <c r="G6" s="56">
        <v>42.22</v>
      </c>
      <c r="H6" s="56">
        <v>43.04</v>
      </c>
      <c r="I6" s="56">
        <v>43.87</v>
      </c>
      <c r="J6" s="56">
        <v>44.6</v>
      </c>
      <c r="K6" s="56">
        <v>45.27</v>
      </c>
      <c r="L6" s="56">
        <v>45.89</v>
      </c>
      <c r="M6" s="56">
        <v>46.48</v>
      </c>
      <c r="N6" s="56">
        <v>47.04</v>
      </c>
      <c r="O6" s="56">
        <v>47.59</v>
      </c>
      <c r="P6" s="56">
        <v>48.14</v>
      </c>
      <c r="Q6" s="56">
        <v>48.71</v>
      </c>
      <c r="R6" s="56">
        <v>48.71</v>
      </c>
      <c r="T6" s="31"/>
      <c r="U6" s="10"/>
      <c r="V6" s="11"/>
      <c r="W6" s="41"/>
      <c r="X6" s="41"/>
      <c r="Y6" s="41"/>
      <c r="Z6" s="41"/>
      <c r="AA6" s="41"/>
      <c r="AB6" s="41"/>
      <c r="AC6" s="41"/>
      <c r="AD6" s="41"/>
      <c r="AE6" s="41"/>
      <c r="AF6" s="41"/>
      <c r="AG6" s="41"/>
      <c r="AH6" s="41"/>
      <c r="AI6" s="31"/>
      <c r="AJ6" s="31"/>
      <c r="AK6" s="31"/>
      <c r="AL6" s="31"/>
      <c r="AM6" s="31"/>
      <c r="AN6" s="31"/>
      <c r="AO6" s="31"/>
      <c r="AP6" s="31"/>
      <c r="AQ6" s="31"/>
      <c r="AR6" s="31"/>
      <c r="AS6" s="31"/>
      <c r="AT6" s="31"/>
      <c r="AU6" s="31"/>
      <c r="AV6" s="31"/>
      <c r="AW6" s="31"/>
      <c r="AX6" s="31"/>
      <c r="AY6" s="31"/>
      <c r="AZ6" s="31"/>
      <c r="BA6" s="31"/>
      <c r="BB6" s="31"/>
      <c r="BC6" s="31"/>
      <c r="BD6" s="31"/>
    </row>
    <row r="7" spans="1:56" ht="12.75" customHeight="1">
      <c r="E7" s="42" t="str">
        <f t="shared" si="0"/>
        <v>Example Country</v>
      </c>
      <c r="F7" s="54" t="s">
        <v>112</v>
      </c>
      <c r="G7" s="56">
        <v>37.99</v>
      </c>
      <c r="H7" s="56">
        <v>38.729999999999997</v>
      </c>
      <c r="I7" s="56">
        <v>39.479999999999997</v>
      </c>
      <c r="J7" s="56">
        <v>40.15</v>
      </c>
      <c r="K7" s="56">
        <v>40.76</v>
      </c>
      <c r="L7" s="56">
        <v>41.33</v>
      </c>
      <c r="M7" s="56">
        <v>41.89</v>
      </c>
      <c r="N7" s="56">
        <v>42.41</v>
      </c>
      <c r="O7" s="56">
        <v>42.94</v>
      </c>
      <c r="P7" s="56">
        <v>43.46</v>
      </c>
      <c r="Q7" s="56">
        <v>44.01</v>
      </c>
      <c r="R7" s="56">
        <v>44.01</v>
      </c>
      <c r="T7" s="31"/>
      <c r="U7" s="42" t="str">
        <f>E7</f>
        <v>Example Country</v>
      </c>
      <c r="V7" s="43">
        <v>25</v>
      </c>
      <c r="W7" s="53">
        <f>G6</f>
        <v>42.22</v>
      </c>
      <c r="X7" s="53">
        <f t="shared" ref="X7:AH17" si="1">H6</f>
        <v>43.04</v>
      </c>
      <c r="Y7" s="53">
        <f t="shared" si="1"/>
        <v>43.87</v>
      </c>
      <c r="Z7" s="53">
        <f t="shared" si="1"/>
        <v>44.6</v>
      </c>
      <c r="AA7" s="53">
        <f t="shared" si="1"/>
        <v>45.27</v>
      </c>
      <c r="AB7" s="53">
        <f t="shared" si="1"/>
        <v>45.89</v>
      </c>
      <c r="AC7" s="53">
        <f t="shared" si="1"/>
        <v>46.48</v>
      </c>
      <c r="AD7" s="53">
        <f t="shared" si="1"/>
        <v>47.04</v>
      </c>
      <c r="AE7" s="53">
        <f t="shared" si="1"/>
        <v>47.59</v>
      </c>
      <c r="AF7" s="53">
        <f t="shared" si="1"/>
        <v>48.14</v>
      </c>
      <c r="AG7" s="53">
        <f t="shared" si="1"/>
        <v>48.71</v>
      </c>
      <c r="AH7" s="53">
        <f t="shared" si="1"/>
        <v>48.71</v>
      </c>
      <c r="AI7" s="31"/>
      <c r="AJ7" s="31"/>
      <c r="AK7" s="31"/>
      <c r="AL7" s="31"/>
      <c r="AM7" s="31"/>
      <c r="AN7" s="31"/>
      <c r="AO7" s="31"/>
      <c r="AP7" s="31"/>
      <c r="AQ7" s="31"/>
      <c r="AR7" s="31"/>
      <c r="AS7" s="31"/>
      <c r="AT7" s="31"/>
      <c r="AU7" s="31"/>
      <c r="AV7" s="31"/>
      <c r="AW7" s="31"/>
      <c r="AX7" s="31"/>
      <c r="AY7" s="31"/>
      <c r="AZ7" s="31"/>
      <c r="BA7" s="31"/>
      <c r="BB7" s="31"/>
      <c r="BC7" s="31"/>
      <c r="BD7" s="31"/>
    </row>
    <row r="8" spans="1:56" ht="12.75" customHeight="1">
      <c r="E8" s="42" t="str">
        <f t="shared" si="0"/>
        <v>Example Country</v>
      </c>
      <c r="F8" s="54" t="s">
        <v>113</v>
      </c>
      <c r="G8" s="56">
        <v>34</v>
      </c>
      <c r="H8" s="56">
        <v>34.64</v>
      </c>
      <c r="I8" s="56">
        <v>35.299999999999997</v>
      </c>
      <c r="J8" s="56">
        <v>35.880000000000003</v>
      </c>
      <c r="K8" s="56">
        <v>36.43</v>
      </c>
      <c r="L8" s="56">
        <v>36.94</v>
      </c>
      <c r="M8" s="56">
        <v>37.44</v>
      </c>
      <c r="N8" s="56">
        <v>37.92</v>
      </c>
      <c r="O8" s="56">
        <v>38.4</v>
      </c>
      <c r="P8" s="56">
        <v>38.89</v>
      </c>
      <c r="Q8" s="56">
        <v>39.409999999999997</v>
      </c>
      <c r="R8" s="56">
        <v>39.409999999999997</v>
      </c>
      <c r="T8" s="31"/>
      <c r="U8" s="42" t="str">
        <f t="shared" ref="U8:U18" si="2">E8</f>
        <v>Example Country</v>
      </c>
      <c r="V8" s="43">
        <v>30</v>
      </c>
      <c r="W8" s="53">
        <f t="shared" ref="W8:W17" si="3">G7</f>
        <v>37.99</v>
      </c>
      <c r="X8" s="53">
        <f t="shared" si="1"/>
        <v>38.729999999999997</v>
      </c>
      <c r="Y8" s="53">
        <f t="shared" si="1"/>
        <v>39.479999999999997</v>
      </c>
      <c r="Z8" s="53">
        <f t="shared" si="1"/>
        <v>40.15</v>
      </c>
      <c r="AA8" s="53">
        <f t="shared" si="1"/>
        <v>40.76</v>
      </c>
      <c r="AB8" s="53">
        <f t="shared" si="1"/>
        <v>41.33</v>
      </c>
      <c r="AC8" s="53">
        <f t="shared" si="1"/>
        <v>41.89</v>
      </c>
      <c r="AD8" s="53">
        <f t="shared" si="1"/>
        <v>42.41</v>
      </c>
      <c r="AE8" s="53">
        <f t="shared" si="1"/>
        <v>42.94</v>
      </c>
      <c r="AF8" s="53">
        <f t="shared" si="1"/>
        <v>43.46</v>
      </c>
      <c r="AG8" s="53">
        <f t="shared" si="1"/>
        <v>44.01</v>
      </c>
      <c r="AH8" s="53">
        <f t="shared" si="1"/>
        <v>44.01</v>
      </c>
      <c r="AI8" s="31"/>
      <c r="AJ8" s="31"/>
      <c r="AK8" s="31"/>
      <c r="AL8" s="31"/>
      <c r="AM8" s="31"/>
      <c r="AN8" s="31"/>
      <c r="AO8" s="31"/>
      <c r="AP8" s="31"/>
      <c r="AQ8" s="31"/>
      <c r="AR8" s="31"/>
      <c r="AS8" s="31"/>
      <c r="AT8" s="31"/>
      <c r="AU8" s="31"/>
      <c r="AV8" s="31"/>
      <c r="AW8" s="31"/>
      <c r="AX8" s="31"/>
      <c r="AY8" s="31"/>
      <c r="AZ8" s="31"/>
      <c r="BA8" s="31"/>
      <c r="BB8" s="31"/>
      <c r="BC8" s="31"/>
      <c r="BD8" s="31"/>
    </row>
    <row r="9" spans="1:56" ht="12.75" customHeight="1">
      <c r="E9" s="42" t="str">
        <f t="shared" si="0"/>
        <v>Example Country</v>
      </c>
      <c r="F9" s="54" t="s">
        <v>114</v>
      </c>
      <c r="G9" s="56">
        <v>30.33</v>
      </c>
      <c r="H9" s="56">
        <v>30.86</v>
      </c>
      <c r="I9" s="56">
        <v>31.39</v>
      </c>
      <c r="J9" s="56">
        <v>31.88</v>
      </c>
      <c r="K9" s="56">
        <v>32.33</v>
      </c>
      <c r="L9" s="56">
        <v>32.770000000000003</v>
      </c>
      <c r="M9" s="56">
        <v>33.200000000000003</v>
      </c>
      <c r="N9" s="56">
        <v>33.630000000000003</v>
      </c>
      <c r="O9" s="56">
        <v>34.06</v>
      </c>
      <c r="P9" s="56">
        <v>34.5</v>
      </c>
      <c r="Q9" s="56">
        <v>34.97</v>
      </c>
      <c r="R9" s="56">
        <v>34.97</v>
      </c>
      <c r="T9" s="31"/>
      <c r="U9" s="42" t="str">
        <f t="shared" si="2"/>
        <v>Example Country</v>
      </c>
      <c r="V9" s="43">
        <v>35</v>
      </c>
      <c r="W9" s="53">
        <f t="shared" si="3"/>
        <v>34</v>
      </c>
      <c r="X9" s="53">
        <f t="shared" si="1"/>
        <v>34.64</v>
      </c>
      <c r="Y9" s="53">
        <f t="shared" si="1"/>
        <v>35.299999999999997</v>
      </c>
      <c r="Z9" s="53">
        <f t="shared" si="1"/>
        <v>35.880000000000003</v>
      </c>
      <c r="AA9" s="53">
        <f t="shared" si="1"/>
        <v>36.43</v>
      </c>
      <c r="AB9" s="53">
        <f t="shared" si="1"/>
        <v>36.94</v>
      </c>
      <c r="AC9" s="53">
        <f t="shared" si="1"/>
        <v>37.44</v>
      </c>
      <c r="AD9" s="53">
        <f t="shared" si="1"/>
        <v>37.92</v>
      </c>
      <c r="AE9" s="53">
        <f t="shared" si="1"/>
        <v>38.4</v>
      </c>
      <c r="AF9" s="53">
        <f t="shared" si="1"/>
        <v>38.89</v>
      </c>
      <c r="AG9" s="53">
        <f t="shared" si="1"/>
        <v>39.409999999999997</v>
      </c>
      <c r="AH9" s="53">
        <f t="shared" si="1"/>
        <v>39.409999999999997</v>
      </c>
      <c r="AI9" s="31"/>
      <c r="AJ9" s="31"/>
      <c r="AK9" s="31"/>
      <c r="AL9" s="31"/>
      <c r="AM9" s="31"/>
      <c r="AN9" s="31"/>
      <c r="AO9" s="31"/>
      <c r="AP9" s="31"/>
      <c r="AQ9" s="31"/>
      <c r="AR9" s="31"/>
      <c r="AS9" s="31"/>
      <c r="AT9" s="31"/>
      <c r="AU9" s="31"/>
      <c r="AV9" s="31"/>
      <c r="AW9" s="31"/>
      <c r="AX9" s="31"/>
      <c r="AY9" s="31"/>
      <c r="AZ9" s="31"/>
      <c r="BA9" s="31"/>
      <c r="BB9" s="31"/>
      <c r="BC9" s="31"/>
      <c r="BD9" s="31"/>
    </row>
    <row r="10" spans="1:56" ht="12.75" customHeight="1">
      <c r="E10" s="42" t="str">
        <f t="shared" si="0"/>
        <v>Example Country</v>
      </c>
      <c r="F10" s="54" t="s">
        <v>115</v>
      </c>
      <c r="G10" s="56">
        <v>26.76</v>
      </c>
      <c r="H10" s="56">
        <v>27.18</v>
      </c>
      <c r="I10" s="56">
        <v>27.61</v>
      </c>
      <c r="J10" s="56">
        <v>28</v>
      </c>
      <c r="K10" s="56">
        <v>28.37</v>
      </c>
      <c r="L10" s="56">
        <v>28.73</v>
      </c>
      <c r="M10" s="56">
        <v>29.1</v>
      </c>
      <c r="N10" s="56">
        <v>29.47</v>
      </c>
      <c r="O10" s="56">
        <v>29.84</v>
      </c>
      <c r="P10" s="56">
        <v>30.23</v>
      </c>
      <c r="Q10" s="56">
        <v>30.66</v>
      </c>
      <c r="R10" s="56">
        <v>30.66</v>
      </c>
      <c r="T10" s="31"/>
      <c r="U10" s="42" t="str">
        <f t="shared" si="2"/>
        <v>Example Country</v>
      </c>
      <c r="V10" s="43">
        <v>40</v>
      </c>
      <c r="W10" s="53">
        <f t="shared" si="3"/>
        <v>30.33</v>
      </c>
      <c r="X10" s="53">
        <f t="shared" si="1"/>
        <v>30.86</v>
      </c>
      <c r="Y10" s="53">
        <f t="shared" si="1"/>
        <v>31.39</v>
      </c>
      <c r="Z10" s="53">
        <f t="shared" si="1"/>
        <v>31.88</v>
      </c>
      <c r="AA10" s="53">
        <f t="shared" si="1"/>
        <v>32.33</v>
      </c>
      <c r="AB10" s="53">
        <f t="shared" si="1"/>
        <v>32.770000000000003</v>
      </c>
      <c r="AC10" s="53">
        <f t="shared" si="1"/>
        <v>33.200000000000003</v>
      </c>
      <c r="AD10" s="53">
        <f t="shared" si="1"/>
        <v>33.630000000000003</v>
      </c>
      <c r="AE10" s="53">
        <f t="shared" si="1"/>
        <v>34.06</v>
      </c>
      <c r="AF10" s="53">
        <f t="shared" si="1"/>
        <v>34.5</v>
      </c>
      <c r="AG10" s="53">
        <f t="shared" si="1"/>
        <v>34.97</v>
      </c>
      <c r="AH10" s="53">
        <f t="shared" si="1"/>
        <v>34.97</v>
      </c>
      <c r="AI10" s="31"/>
      <c r="AJ10" s="31"/>
      <c r="AK10" s="31"/>
      <c r="AL10" s="31"/>
      <c r="AM10" s="31"/>
      <c r="AN10" s="31"/>
      <c r="AO10" s="31"/>
      <c r="AP10" s="31"/>
      <c r="AQ10" s="31"/>
      <c r="AR10" s="31"/>
      <c r="AS10" s="31"/>
      <c r="AT10" s="31"/>
      <c r="AU10" s="31"/>
      <c r="AV10" s="31"/>
      <c r="AW10" s="31"/>
      <c r="AX10" s="31"/>
      <c r="AY10" s="31"/>
      <c r="AZ10" s="31"/>
      <c r="BA10" s="31"/>
      <c r="BB10" s="31"/>
      <c r="BC10" s="31"/>
      <c r="BD10" s="31"/>
    </row>
    <row r="11" spans="1:56" ht="12.75" customHeight="1">
      <c r="E11" s="42" t="str">
        <f t="shared" si="0"/>
        <v>Example Country</v>
      </c>
      <c r="F11" s="54" t="s">
        <v>116</v>
      </c>
      <c r="G11" s="56">
        <v>23.27</v>
      </c>
      <c r="H11" s="56">
        <v>23.6</v>
      </c>
      <c r="I11" s="56">
        <v>23.93</v>
      </c>
      <c r="J11" s="56">
        <v>24.24</v>
      </c>
      <c r="K11" s="56">
        <v>24.54</v>
      </c>
      <c r="L11" s="56">
        <v>24.83</v>
      </c>
      <c r="M11" s="56">
        <v>25.14</v>
      </c>
      <c r="N11" s="56">
        <v>25.45</v>
      </c>
      <c r="O11" s="56">
        <v>25.77</v>
      </c>
      <c r="P11" s="56">
        <v>26.12</v>
      </c>
      <c r="Q11" s="56">
        <v>26.5</v>
      </c>
      <c r="R11" s="56">
        <v>26.5</v>
      </c>
      <c r="T11" s="31"/>
      <c r="U11" s="42" t="str">
        <f t="shared" si="2"/>
        <v>Example Country</v>
      </c>
      <c r="V11" s="43">
        <v>45</v>
      </c>
      <c r="W11" s="53">
        <f t="shared" si="3"/>
        <v>26.76</v>
      </c>
      <c r="X11" s="53">
        <f t="shared" si="1"/>
        <v>27.18</v>
      </c>
      <c r="Y11" s="53">
        <f t="shared" si="1"/>
        <v>27.61</v>
      </c>
      <c r="Z11" s="53">
        <f t="shared" si="1"/>
        <v>28</v>
      </c>
      <c r="AA11" s="53">
        <f t="shared" si="1"/>
        <v>28.37</v>
      </c>
      <c r="AB11" s="53">
        <f t="shared" si="1"/>
        <v>28.73</v>
      </c>
      <c r="AC11" s="53">
        <f t="shared" si="1"/>
        <v>29.1</v>
      </c>
      <c r="AD11" s="53">
        <f t="shared" si="1"/>
        <v>29.47</v>
      </c>
      <c r="AE11" s="53">
        <f t="shared" si="1"/>
        <v>29.84</v>
      </c>
      <c r="AF11" s="53">
        <f t="shared" si="1"/>
        <v>30.23</v>
      </c>
      <c r="AG11" s="53">
        <f t="shared" si="1"/>
        <v>30.66</v>
      </c>
      <c r="AH11" s="53">
        <f t="shared" si="1"/>
        <v>30.66</v>
      </c>
      <c r="AI11" s="31"/>
      <c r="AJ11" s="31"/>
      <c r="AK11" s="31"/>
      <c r="AL11" s="31"/>
      <c r="AM11" s="31"/>
      <c r="AN11" s="31"/>
      <c r="AO11" s="31"/>
      <c r="AP11" s="31"/>
      <c r="AQ11" s="31"/>
      <c r="AR11" s="31"/>
      <c r="AS11" s="31"/>
      <c r="AT11" s="31"/>
      <c r="AU11" s="31"/>
      <c r="AV11" s="31"/>
      <c r="AW11" s="31"/>
      <c r="AX11" s="31"/>
      <c r="AY11" s="31"/>
      <c r="AZ11" s="31"/>
      <c r="BA11" s="31"/>
      <c r="BB11" s="31"/>
      <c r="BC11" s="31"/>
      <c r="BD11" s="31"/>
    </row>
    <row r="12" spans="1:56" ht="12.75" customHeight="1">
      <c r="E12" s="42" t="str">
        <f t="shared" si="0"/>
        <v>Example Country</v>
      </c>
      <c r="F12" s="54" t="s">
        <v>117</v>
      </c>
      <c r="G12" s="56">
        <v>19.850000000000001</v>
      </c>
      <c r="H12" s="56">
        <v>20.11</v>
      </c>
      <c r="I12" s="56">
        <v>20.37</v>
      </c>
      <c r="J12" s="56">
        <v>20.61</v>
      </c>
      <c r="K12" s="56">
        <v>20.84</v>
      </c>
      <c r="L12" s="56">
        <v>21.08</v>
      </c>
      <c r="M12" s="56">
        <v>21.33</v>
      </c>
      <c r="N12" s="56">
        <v>21.59</v>
      </c>
      <c r="O12" s="56">
        <v>21.87</v>
      </c>
      <c r="P12" s="56">
        <v>22.16</v>
      </c>
      <c r="Q12" s="56">
        <v>22.5</v>
      </c>
      <c r="R12" s="56">
        <v>22.5</v>
      </c>
      <c r="T12" s="31"/>
      <c r="U12" s="42" t="str">
        <f t="shared" si="2"/>
        <v>Example Country</v>
      </c>
      <c r="V12" s="43">
        <v>50</v>
      </c>
      <c r="W12" s="53">
        <f t="shared" si="3"/>
        <v>23.27</v>
      </c>
      <c r="X12" s="53">
        <f t="shared" si="1"/>
        <v>23.6</v>
      </c>
      <c r="Y12" s="53">
        <f t="shared" si="1"/>
        <v>23.93</v>
      </c>
      <c r="Z12" s="53">
        <f t="shared" si="1"/>
        <v>24.24</v>
      </c>
      <c r="AA12" s="53">
        <f t="shared" si="1"/>
        <v>24.54</v>
      </c>
      <c r="AB12" s="53">
        <f t="shared" si="1"/>
        <v>24.83</v>
      </c>
      <c r="AC12" s="53">
        <f t="shared" si="1"/>
        <v>25.14</v>
      </c>
      <c r="AD12" s="53">
        <f t="shared" si="1"/>
        <v>25.45</v>
      </c>
      <c r="AE12" s="53">
        <f t="shared" si="1"/>
        <v>25.77</v>
      </c>
      <c r="AF12" s="53">
        <f t="shared" si="1"/>
        <v>26.12</v>
      </c>
      <c r="AG12" s="53">
        <f t="shared" si="1"/>
        <v>26.5</v>
      </c>
      <c r="AH12" s="53">
        <f t="shared" si="1"/>
        <v>26.5</v>
      </c>
      <c r="AI12" s="31"/>
      <c r="AJ12" s="31"/>
      <c r="AK12" s="31"/>
      <c r="AL12" s="31"/>
      <c r="AM12" s="31"/>
      <c r="AN12" s="31"/>
      <c r="AO12" s="31"/>
      <c r="AP12" s="31"/>
      <c r="AQ12" s="31"/>
      <c r="AR12" s="31"/>
      <c r="AS12" s="31"/>
      <c r="AT12" s="31"/>
      <c r="AU12" s="31"/>
      <c r="AV12" s="31"/>
      <c r="AW12" s="31"/>
      <c r="AX12" s="31"/>
      <c r="AY12" s="31"/>
      <c r="AZ12" s="31"/>
      <c r="BA12" s="31"/>
      <c r="BB12" s="31"/>
      <c r="BC12" s="31"/>
      <c r="BD12" s="31"/>
    </row>
    <row r="13" spans="1:56" ht="12.75" customHeight="1">
      <c r="E13" s="42" t="str">
        <f t="shared" si="0"/>
        <v>Example Country</v>
      </c>
      <c r="F13" s="54" t="s">
        <v>118</v>
      </c>
      <c r="G13" s="56">
        <v>16.489999999999998</v>
      </c>
      <c r="H13" s="56">
        <v>16.7</v>
      </c>
      <c r="I13" s="56">
        <v>16.899999999999999</v>
      </c>
      <c r="J13" s="56">
        <v>17.09</v>
      </c>
      <c r="K13" s="56">
        <v>17.27</v>
      </c>
      <c r="L13" s="56">
        <v>17.46</v>
      </c>
      <c r="M13" s="56">
        <v>17.670000000000002</v>
      </c>
      <c r="N13" s="56">
        <v>17.89</v>
      </c>
      <c r="O13" s="56">
        <v>18.12</v>
      </c>
      <c r="P13" s="56">
        <v>18.38</v>
      </c>
      <c r="Q13" s="56">
        <v>18.670000000000002</v>
      </c>
      <c r="R13" s="56">
        <v>18.670000000000002</v>
      </c>
      <c r="T13" s="31"/>
      <c r="U13" s="42" t="str">
        <f t="shared" si="2"/>
        <v>Example Country</v>
      </c>
      <c r="V13" s="43">
        <v>55</v>
      </c>
      <c r="W13" s="53">
        <f t="shared" si="3"/>
        <v>19.850000000000001</v>
      </c>
      <c r="X13" s="53">
        <f t="shared" si="1"/>
        <v>20.11</v>
      </c>
      <c r="Y13" s="53">
        <f t="shared" si="1"/>
        <v>20.37</v>
      </c>
      <c r="Z13" s="53">
        <f t="shared" si="1"/>
        <v>20.61</v>
      </c>
      <c r="AA13" s="53">
        <f t="shared" si="1"/>
        <v>20.84</v>
      </c>
      <c r="AB13" s="53">
        <f t="shared" si="1"/>
        <v>21.08</v>
      </c>
      <c r="AC13" s="53">
        <f t="shared" si="1"/>
        <v>21.33</v>
      </c>
      <c r="AD13" s="53">
        <f t="shared" si="1"/>
        <v>21.59</v>
      </c>
      <c r="AE13" s="53">
        <f t="shared" si="1"/>
        <v>21.87</v>
      </c>
      <c r="AF13" s="53">
        <f t="shared" si="1"/>
        <v>22.16</v>
      </c>
      <c r="AG13" s="53">
        <f t="shared" si="1"/>
        <v>22.5</v>
      </c>
      <c r="AH13" s="53">
        <f t="shared" si="1"/>
        <v>22.5</v>
      </c>
      <c r="AI13" s="31"/>
      <c r="AJ13" s="31"/>
      <c r="AK13" s="31"/>
      <c r="AL13" s="31"/>
      <c r="AM13" s="31"/>
      <c r="AN13" s="31"/>
      <c r="AO13" s="31"/>
      <c r="AP13" s="31"/>
      <c r="AQ13" s="31"/>
      <c r="AR13" s="31"/>
      <c r="AS13" s="31"/>
      <c r="AT13" s="31"/>
      <c r="AU13" s="31"/>
      <c r="AV13" s="31"/>
      <c r="AW13" s="31"/>
      <c r="AX13" s="31"/>
      <c r="AY13" s="31"/>
      <c r="AZ13" s="31"/>
      <c r="BA13" s="31"/>
      <c r="BB13" s="31"/>
      <c r="BC13" s="31"/>
      <c r="BD13" s="31"/>
    </row>
    <row r="14" spans="1:56" ht="12.75" customHeight="1">
      <c r="E14" s="42" t="str">
        <f t="shared" si="0"/>
        <v>Example Country</v>
      </c>
      <c r="F14" s="54" t="s">
        <v>119</v>
      </c>
      <c r="G14" s="56">
        <v>13.29</v>
      </c>
      <c r="H14" s="56">
        <v>13.46</v>
      </c>
      <c r="I14" s="56">
        <v>13.61</v>
      </c>
      <c r="J14" s="56">
        <v>13.76</v>
      </c>
      <c r="K14" s="56">
        <v>13.91</v>
      </c>
      <c r="L14" s="56">
        <v>14.06</v>
      </c>
      <c r="M14" s="56">
        <v>14.23</v>
      </c>
      <c r="N14" s="56">
        <v>14.41</v>
      </c>
      <c r="O14" s="56">
        <v>14.61</v>
      </c>
      <c r="P14" s="56">
        <v>14.82</v>
      </c>
      <c r="Q14" s="56">
        <v>15.07</v>
      </c>
      <c r="R14" s="56">
        <v>15.07</v>
      </c>
      <c r="T14" s="31"/>
      <c r="U14" s="42" t="str">
        <f t="shared" si="2"/>
        <v>Example Country</v>
      </c>
      <c r="V14" s="43">
        <v>60</v>
      </c>
      <c r="W14" s="53">
        <f t="shared" si="3"/>
        <v>16.489999999999998</v>
      </c>
      <c r="X14" s="53">
        <f t="shared" si="1"/>
        <v>16.7</v>
      </c>
      <c r="Y14" s="53">
        <f t="shared" si="1"/>
        <v>16.899999999999999</v>
      </c>
      <c r="Z14" s="53">
        <f t="shared" si="1"/>
        <v>17.09</v>
      </c>
      <c r="AA14" s="53">
        <f t="shared" si="1"/>
        <v>17.27</v>
      </c>
      <c r="AB14" s="53">
        <f t="shared" si="1"/>
        <v>17.46</v>
      </c>
      <c r="AC14" s="53">
        <f t="shared" si="1"/>
        <v>17.670000000000002</v>
      </c>
      <c r="AD14" s="53">
        <f t="shared" si="1"/>
        <v>17.89</v>
      </c>
      <c r="AE14" s="53">
        <f t="shared" si="1"/>
        <v>18.12</v>
      </c>
      <c r="AF14" s="53">
        <f t="shared" si="1"/>
        <v>18.38</v>
      </c>
      <c r="AG14" s="53">
        <f t="shared" si="1"/>
        <v>18.670000000000002</v>
      </c>
      <c r="AH14" s="53">
        <f t="shared" si="1"/>
        <v>18.670000000000002</v>
      </c>
      <c r="AI14" s="31"/>
      <c r="AJ14" s="31"/>
      <c r="AK14" s="31"/>
      <c r="AL14" s="31"/>
      <c r="AM14" s="31"/>
      <c r="AN14" s="31"/>
      <c r="AO14" s="31"/>
      <c r="AP14" s="31"/>
      <c r="AQ14" s="31"/>
      <c r="AR14" s="31"/>
      <c r="AS14" s="31"/>
      <c r="AT14" s="31"/>
      <c r="AU14" s="31"/>
      <c r="AV14" s="31"/>
      <c r="AW14" s="31"/>
      <c r="AX14" s="31"/>
      <c r="AY14" s="31"/>
      <c r="AZ14" s="31"/>
      <c r="BA14" s="31"/>
      <c r="BB14" s="31"/>
      <c r="BC14" s="31"/>
      <c r="BD14" s="31"/>
    </row>
    <row r="15" spans="1:56" ht="12.75" customHeight="1">
      <c r="E15" s="42" t="str">
        <f t="shared" si="0"/>
        <v>Example Country</v>
      </c>
      <c r="F15" s="54" t="s">
        <v>120</v>
      </c>
      <c r="G15" s="56">
        <v>10.35</v>
      </c>
      <c r="H15" s="56">
        <v>10.48</v>
      </c>
      <c r="I15" s="56">
        <v>10.6</v>
      </c>
      <c r="J15" s="56">
        <v>10.72</v>
      </c>
      <c r="K15" s="56">
        <v>10.83</v>
      </c>
      <c r="L15" s="56">
        <v>10.95</v>
      </c>
      <c r="M15" s="56">
        <v>11.09</v>
      </c>
      <c r="N15" s="56">
        <v>11.24</v>
      </c>
      <c r="O15" s="56">
        <v>11.4</v>
      </c>
      <c r="P15" s="56">
        <v>11.58</v>
      </c>
      <c r="Q15" s="56">
        <v>11.79</v>
      </c>
      <c r="R15" s="56">
        <v>11.79</v>
      </c>
      <c r="T15" s="31"/>
      <c r="U15" s="42" t="str">
        <f t="shared" si="2"/>
        <v>Example Country</v>
      </c>
      <c r="V15" s="43">
        <v>65</v>
      </c>
      <c r="W15" s="53">
        <f t="shared" si="3"/>
        <v>13.29</v>
      </c>
      <c r="X15" s="53">
        <f t="shared" si="1"/>
        <v>13.46</v>
      </c>
      <c r="Y15" s="53">
        <f t="shared" si="1"/>
        <v>13.61</v>
      </c>
      <c r="Z15" s="53">
        <f t="shared" si="1"/>
        <v>13.76</v>
      </c>
      <c r="AA15" s="53">
        <f t="shared" si="1"/>
        <v>13.91</v>
      </c>
      <c r="AB15" s="53">
        <f t="shared" si="1"/>
        <v>14.06</v>
      </c>
      <c r="AC15" s="53">
        <f t="shared" si="1"/>
        <v>14.23</v>
      </c>
      <c r="AD15" s="53">
        <f t="shared" si="1"/>
        <v>14.41</v>
      </c>
      <c r="AE15" s="53">
        <f t="shared" si="1"/>
        <v>14.61</v>
      </c>
      <c r="AF15" s="53">
        <f t="shared" si="1"/>
        <v>14.82</v>
      </c>
      <c r="AG15" s="53">
        <f t="shared" si="1"/>
        <v>15.07</v>
      </c>
      <c r="AH15" s="53">
        <f t="shared" si="1"/>
        <v>15.07</v>
      </c>
      <c r="AI15" s="31"/>
      <c r="AJ15" s="31"/>
      <c r="AK15" s="31"/>
      <c r="AL15" s="31"/>
      <c r="AM15" s="31"/>
      <c r="AN15" s="31"/>
      <c r="AO15" s="31"/>
      <c r="AP15" s="31"/>
      <c r="AQ15" s="31"/>
      <c r="AR15" s="31"/>
      <c r="AS15" s="31"/>
      <c r="AT15" s="31"/>
      <c r="AU15" s="31"/>
      <c r="AV15" s="31"/>
      <c r="AW15" s="31"/>
      <c r="AX15" s="31"/>
      <c r="AY15" s="31"/>
      <c r="AZ15" s="31"/>
      <c r="BA15" s="31"/>
      <c r="BB15" s="31"/>
      <c r="BC15" s="31"/>
      <c r="BD15" s="31"/>
    </row>
    <row r="16" spans="1:56" ht="12.75" customHeight="1">
      <c r="E16" s="42" t="str">
        <f t="shared" si="0"/>
        <v>Example Country</v>
      </c>
      <c r="F16" s="54" t="s">
        <v>121</v>
      </c>
      <c r="G16" s="56">
        <v>7.74</v>
      </c>
      <c r="H16" s="56">
        <v>7.83</v>
      </c>
      <c r="I16" s="56">
        <v>7.93</v>
      </c>
      <c r="J16" s="56">
        <v>8.02</v>
      </c>
      <c r="K16" s="56">
        <v>8.11</v>
      </c>
      <c r="L16" s="56">
        <v>8.2100000000000009</v>
      </c>
      <c r="M16" s="56">
        <v>8.32</v>
      </c>
      <c r="N16" s="56">
        <v>8.44</v>
      </c>
      <c r="O16" s="56">
        <v>8.57</v>
      </c>
      <c r="P16" s="56">
        <v>8.7100000000000009</v>
      </c>
      <c r="Q16" s="56">
        <v>8.8800000000000008</v>
      </c>
      <c r="R16" s="56">
        <v>8.8800000000000008</v>
      </c>
      <c r="T16" s="31"/>
      <c r="U16" s="42" t="str">
        <f t="shared" si="2"/>
        <v>Example Country</v>
      </c>
      <c r="V16" s="43">
        <v>70</v>
      </c>
      <c r="W16" s="53">
        <f t="shared" si="3"/>
        <v>10.35</v>
      </c>
      <c r="X16" s="53">
        <f t="shared" si="1"/>
        <v>10.48</v>
      </c>
      <c r="Y16" s="53">
        <f t="shared" si="1"/>
        <v>10.6</v>
      </c>
      <c r="Z16" s="53">
        <f t="shared" si="1"/>
        <v>10.72</v>
      </c>
      <c r="AA16" s="53">
        <f t="shared" si="1"/>
        <v>10.83</v>
      </c>
      <c r="AB16" s="53">
        <f t="shared" si="1"/>
        <v>10.95</v>
      </c>
      <c r="AC16" s="53">
        <f t="shared" si="1"/>
        <v>11.09</v>
      </c>
      <c r="AD16" s="53">
        <f t="shared" si="1"/>
        <v>11.24</v>
      </c>
      <c r="AE16" s="53">
        <f t="shared" si="1"/>
        <v>11.4</v>
      </c>
      <c r="AF16" s="53">
        <f t="shared" si="1"/>
        <v>11.58</v>
      </c>
      <c r="AG16" s="53">
        <f t="shared" si="1"/>
        <v>11.79</v>
      </c>
      <c r="AH16" s="53">
        <f t="shared" si="1"/>
        <v>11.79</v>
      </c>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1:56" ht="12.75" customHeight="1">
      <c r="E17" s="42" t="str">
        <f t="shared" si="0"/>
        <v>Example Country</v>
      </c>
      <c r="F17" s="54" t="s">
        <v>122</v>
      </c>
      <c r="G17" s="56">
        <v>5.48</v>
      </c>
      <c r="H17" s="56">
        <v>5.54</v>
      </c>
      <c r="I17" s="56">
        <v>5.61</v>
      </c>
      <c r="J17" s="56">
        <v>5.69</v>
      </c>
      <c r="K17" s="56">
        <v>5.76</v>
      </c>
      <c r="L17" s="56">
        <v>5.84</v>
      </c>
      <c r="M17" s="56">
        <v>5.93</v>
      </c>
      <c r="N17" s="56">
        <v>6.02</v>
      </c>
      <c r="O17" s="56">
        <v>6.13</v>
      </c>
      <c r="P17" s="56">
        <v>6.25</v>
      </c>
      <c r="Q17" s="56">
        <v>6.39</v>
      </c>
      <c r="R17" s="56">
        <v>6.39</v>
      </c>
      <c r="T17" s="31"/>
      <c r="U17" s="42" t="str">
        <f t="shared" si="2"/>
        <v>Example Country</v>
      </c>
      <c r="V17" s="43">
        <v>75</v>
      </c>
      <c r="W17" s="53">
        <f t="shared" si="3"/>
        <v>7.74</v>
      </c>
      <c r="X17" s="53">
        <f t="shared" si="1"/>
        <v>7.83</v>
      </c>
      <c r="Y17" s="53">
        <f t="shared" si="1"/>
        <v>7.93</v>
      </c>
      <c r="Z17" s="53">
        <f t="shared" si="1"/>
        <v>8.02</v>
      </c>
      <c r="AA17" s="53">
        <f t="shared" si="1"/>
        <v>8.11</v>
      </c>
      <c r="AB17" s="53">
        <f t="shared" si="1"/>
        <v>8.2100000000000009</v>
      </c>
      <c r="AC17" s="53">
        <f t="shared" si="1"/>
        <v>8.32</v>
      </c>
      <c r="AD17" s="53">
        <f t="shared" si="1"/>
        <v>8.44</v>
      </c>
      <c r="AE17" s="53">
        <f t="shared" si="1"/>
        <v>8.57</v>
      </c>
      <c r="AF17" s="53">
        <f t="shared" si="1"/>
        <v>8.7100000000000009</v>
      </c>
      <c r="AG17" s="53">
        <f t="shared" si="1"/>
        <v>8.8800000000000008</v>
      </c>
      <c r="AH17" s="53">
        <f t="shared" si="1"/>
        <v>8.8800000000000008</v>
      </c>
      <c r="AI17" s="31"/>
      <c r="AJ17" s="31"/>
      <c r="AK17" s="31"/>
      <c r="AL17" s="31"/>
      <c r="AM17" s="31"/>
      <c r="AN17" s="31"/>
      <c r="AO17" s="31"/>
      <c r="AP17" s="31"/>
      <c r="AQ17" s="31"/>
      <c r="AR17" s="31"/>
      <c r="AS17" s="31"/>
      <c r="AT17" s="31"/>
      <c r="AU17" s="31"/>
      <c r="AV17" s="31"/>
      <c r="AW17" s="31"/>
      <c r="AX17" s="31"/>
      <c r="AY17" s="31"/>
      <c r="AZ17" s="31"/>
      <c r="BA17" s="31"/>
      <c r="BB17" s="31"/>
      <c r="BC17" s="31"/>
      <c r="BD17" s="31"/>
    </row>
    <row r="18" spans="1:56" ht="12.75" customHeight="1">
      <c r="E18" s="42" t="str">
        <f t="shared" si="0"/>
        <v>Example Country</v>
      </c>
      <c r="F18" s="54" t="s">
        <v>123</v>
      </c>
      <c r="G18" s="56">
        <v>3.7</v>
      </c>
      <c r="H18" s="56">
        <v>3.74</v>
      </c>
      <c r="I18" s="56">
        <v>3.8</v>
      </c>
      <c r="J18" s="56">
        <v>3.85</v>
      </c>
      <c r="K18" s="56">
        <v>3.91</v>
      </c>
      <c r="L18" s="56">
        <v>3.98</v>
      </c>
      <c r="M18" s="56">
        <v>4.05</v>
      </c>
      <c r="N18" s="56">
        <v>4.13</v>
      </c>
      <c r="O18" s="56">
        <v>4.21</v>
      </c>
      <c r="P18" s="56">
        <v>4.3099999999999996</v>
      </c>
      <c r="Q18" s="56">
        <v>4.42</v>
      </c>
      <c r="R18" s="56">
        <v>4.42</v>
      </c>
      <c r="T18" s="31"/>
      <c r="U18" s="42" t="str">
        <f t="shared" si="2"/>
        <v>Example Country</v>
      </c>
      <c r="V18" s="43">
        <v>80</v>
      </c>
      <c r="W18" s="53">
        <f>SUM(G17:G21)/5</f>
        <v>2.968</v>
      </c>
      <c r="X18" s="53">
        <f t="shared" ref="X18:AH18" si="4">SUM(H17:H21)/5</f>
        <v>2.9960000000000004</v>
      </c>
      <c r="Y18" s="53">
        <f t="shared" si="4"/>
        <v>3.04</v>
      </c>
      <c r="Z18" s="53">
        <f t="shared" si="4"/>
        <v>3.0840000000000001</v>
      </c>
      <c r="AA18" s="53">
        <f t="shared" si="4"/>
        <v>3.1320000000000001</v>
      </c>
      <c r="AB18" s="53">
        <f t="shared" si="4"/>
        <v>3.1819999999999999</v>
      </c>
      <c r="AC18" s="53">
        <f t="shared" si="4"/>
        <v>3.2360000000000007</v>
      </c>
      <c r="AD18" s="53">
        <f t="shared" si="4"/>
        <v>3.2959999999999994</v>
      </c>
      <c r="AE18" s="53">
        <f t="shared" si="4"/>
        <v>3.3619999999999997</v>
      </c>
      <c r="AF18" s="53">
        <f t="shared" si="4"/>
        <v>3.4379999999999997</v>
      </c>
      <c r="AG18" s="53">
        <f t="shared" si="4"/>
        <v>3.5239999999999996</v>
      </c>
      <c r="AH18" s="53">
        <f t="shared" si="4"/>
        <v>3.5239999999999996</v>
      </c>
      <c r="AI18" s="31"/>
      <c r="AJ18" s="31"/>
      <c r="AK18" s="31"/>
      <c r="AL18" s="31"/>
      <c r="AM18" s="31"/>
      <c r="AN18" s="31"/>
      <c r="AO18" s="31"/>
      <c r="AP18" s="31"/>
      <c r="AQ18" s="31"/>
      <c r="AR18" s="31"/>
      <c r="AS18" s="31"/>
      <c r="AT18" s="31"/>
      <c r="AU18" s="31"/>
      <c r="AV18" s="31"/>
      <c r="AW18" s="31"/>
      <c r="AX18" s="31"/>
      <c r="AY18" s="31"/>
      <c r="AZ18" s="31"/>
      <c r="BA18" s="31"/>
      <c r="BB18" s="31"/>
      <c r="BC18" s="31"/>
      <c r="BD18" s="31"/>
    </row>
    <row r="19" spans="1:56" ht="12.75" customHeight="1">
      <c r="E19" s="42" t="str">
        <f t="shared" si="0"/>
        <v>Example Country</v>
      </c>
      <c r="F19" s="54" t="s">
        <v>124</v>
      </c>
      <c r="G19" s="56">
        <v>2.46</v>
      </c>
      <c r="H19" s="56">
        <v>2.48</v>
      </c>
      <c r="I19" s="56">
        <v>2.5299999999999998</v>
      </c>
      <c r="J19" s="56">
        <v>2.57</v>
      </c>
      <c r="K19" s="56">
        <v>2.62</v>
      </c>
      <c r="L19" s="56">
        <v>2.67</v>
      </c>
      <c r="M19" s="56">
        <v>2.72</v>
      </c>
      <c r="N19" s="56">
        <v>2.78</v>
      </c>
      <c r="O19" s="56">
        <v>2.85</v>
      </c>
      <c r="P19" s="56">
        <v>2.93</v>
      </c>
      <c r="Q19" s="56">
        <v>3.01</v>
      </c>
      <c r="R19" s="56">
        <v>3.01</v>
      </c>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row>
    <row r="20" spans="1:56" ht="12.75" customHeight="1">
      <c r="E20" s="42" t="str">
        <f t="shared" si="0"/>
        <v>Example Country</v>
      </c>
      <c r="F20" s="54" t="s">
        <v>125</v>
      </c>
      <c r="G20" s="56">
        <v>1.79</v>
      </c>
      <c r="H20" s="56">
        <v>1.81</v>
      </c>
      <c r="I20" s="56">
        <v>1.83</v>
      </c>
      <c r="J20" s="56">
        <v>1.86</v>
      </c>
      <c r="K20" s="56">
        <v>1.9</v>
      </c>
      <c r="L20" s="56">
        <v>1.93</v>
      </c>
      <c r="M20" s="56">
        <v>1.97</v>
      </c>
      <c r="N20" s="56">
        <v>2.0099999999999998</v>
      </c>
      <c r="O20" s="56">
        <v>2.06</v>
      </c>
      <c r="P20" s="56">
        <v>2.11</v>
      </c>
      <c r="Q20" s="56">
        <v>2.17</v>
      </c>
      <c r="R20" s="56">
        <v>2.17</v>
      </c>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row>
    <row r="21" spans="1:56" ht="12.75" customHeight="1">
      <c r="E21" s="42" t="str">
        <f t="shared" si="0"/>
        <v>Example Country</v>
      </c>
      <c r="F21" s="54" t="s">
        <v>126</v>
      </c>
      <c r="G21" s="56">
        <v>1.41</v>
      </c>
      <c r="H21" s="56">
        <v>1.41</v>
      </c>
      <c r="I21" s="56">
        <v>1.43</v>
      </c>
      <c r="J21" s="56">
        <v>1.45</v>
      </c>
      <c r="K21" s="56">
        <v>1.47</v>
      </c>
      <c r="L21" s="56">
        <v>1.49</v>
      </c>
      <c r="M21" s="56">
        <v>1.51</v>
      </c>
      <c r="N21" s="56">
        <v>1.54</v>
      </c>
      <c r="O21" s="56">
        <v>1.56</v>
      </c>
      <c r="P21" s="56">
        <v>1.59</v>
      </c>
      <c r="Q21" s="56">
        <v>1.63</v>
      </c>
      <c r="R21" s="56">
        <v>1.63</v>
      </c>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row>
    <row r="22" spans="1:56" ht="14.45">
      <c r="E22" s="12"/>
      <c r="F22" s="12"/>
      <c r="G22" s="12"/>
      <c r="H22" s="12"/>
      <c r="I22" s="12"/>
      <c r="J22" s="12"/>
      <c r="K22" s="12"/>
      <c r="L22" s="12"/>
      <c r="M22" s="12"/>
      <c r="N22" s="12"/>
      <c r="O22" s="12"/>
      <c r="P22" s="12"/>
      <c r="Q22" s="12"/>
      <c r="R22" s="12"/>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row>
    <row r="23" spans="1:56" ht="14.45">
      <c r="E23" s="12"/>
      <c r="F23" s="12"/>
      <c r="G23" s="12"/>
      <c r="H23" s="12"/>
      <c r="I23" s="12"/>
      <c r="J23" s="12"/>
      <c r="K23" s="12"/>
      <c r="L23" s="12"/>
      <c r="M23" s="12"/>
      <c r="N23" s="12"/>
      <c r="O23" s="12"/>
      <c r="P23" s="12"/>
      <c r="Q23" s="12"/>
      <c r="R23" s="12"/>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row>
    <row r="24" spans="1:56" ht="14.45">
      <c r="E24" s="2"/>
      <c r="F24" s="6"/>
      <c r="I24" s="12"/>
      <c r="J24" s="12"/>
      <c r="K24" s="12"/>
      <c r="L24" s="12"/>
      <c r="M24" s="12"/>
      <c r="N24" s="12"/>
      <c r="O24" s="12"/>
      <c r="P24" s="12"/>
      <c r="Q24" s="12"/>
      <c r="R24" s="12"/>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row>
    <row r="25" spans="1:56" ht="14.45">
      <c r="A25" s="2"/>
      <c r="E25" s="14"/>
      <c r="F25" s="6"/>
      <c r="I25" s="12"/>
      <c r="J25" s="12"/>
      <c r="K25" s="12"/>
      <c r="L25" s="12"/>
      <c r="M25" s="12"/>
      <c r="N25" s="12"/>
      <c r="O25" s="12"/>
      <c r="P25" s="12"/>
      <c r="Q25" s="12"/>
      <c r="R25" s="12"/>
      <c r="S25" s="12"/>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row>
    <row r="26" spans="1:56" ht="14.45">
      <c r="A26" s="13"/>
      <c r="E26" s="22"/>
      <c r="I26" s="12"/>
      <c r="J26" s="12"/>
      <c r="K26" s="12"/>
      <c r="L26" s="12"/>
      <c r="M26" s="12"/>
      <c r="N26" s="12"/>
      <c r="O26" s="12"/>
      <c r="P26" s="12"/>
      <c r="Q26" s="12"/>
      <c r="R26" s="12"/>
      <c r="S26" s="12"/>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row>
    <row r="27" spans="1:56" ht="14.45">
      <c r="E27" s="22"/>
      <c r="I27" s="12"/>
      <c r="J27" s="12"/>
      <c r="K27" s="12"/>
      <c r="L27" s="12"/>
      <c r="M27" s="12"/>
      <c r="N27" s="12"/>
      <c r="O27" s="12"/>
      <c r="P27" s="12"/>
      <c r="Q27" s="12"/>
      <c r="R27" s="12"/>
      <c r="S27" s="12"/>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row>
    <row r="28" spans="1:56" ht="14.45">
      <c r="E28" s="12"/>
      <c r="F28" s="12"/>
      <c r="G28" s="12"/>
      <c r="H28" s="12"/>
      <c r="I28" s="12"/>
      <c r="J28" s="12"/>
      <c r="K28" s="12"/>
      <c r="L28" s="12"/>
      <c r="M28" s="12"/>
      <c r="N28" s="12"/>
      <c r="O28" s="12"/>
      <c r="P28" s="12"/>
      <c r="Q28" s="12"/>
      <c r="R28" s="12"/>
      <c r="S28" s="12"/>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row>
    <row r="29" spans="1:56" ht="14.45">
      <c r="A29" s="2"/>
      <c r="B29" s="12"/>
      <c r="E29" s="12"/>
      <c r="F29" s="12"/>
      <c r="G29" s="12"/>
      <c r="H29" s="12"/>
      <c r="I29" s="12"/>
      <c r="J29" s="12"/>
      <c r="K29" s="12"/>
      <c r="L29" s="12"/>
      <c r="M29" s="12"/>
      <c r="N29" s="12"/>
      <c r="O29" s="12"/>
      <c r="P29" s="12"/>
      <c r="Q29" s="12"/>
      <c r="R29" s="12"/>
      <c r="S29" s="12"/>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row>
    <row r="30" spans="1:56" ht="14.45">
      <c r="A30" s="13"/>
      <c r="B30" s="12"/>
      <c r="E30" s="12"/>
      <c r="F30" s="12"/>
      <c r="G30" s="12"/>
      <c r="H30" s="12"/>
      <c r="I30" s="12"/>
      <c r="J30" s="12"/>
      <c r="K30" s="12"/>
      <c r="L30" s="12"/>
      <c r="M30" s="12"/>
      <c r="N30" s="12"/>
      <c r="O30" s="12"/>
      <c r="P30" s="12"/>
      <c r="Q30" s="12"/>
      <c r="R30" s="12"/>
      <c r="S30" s="12"/>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row>
    <row r="31" spans="1:56" ht="14.45">
      <c r="A31" s="22"/>
      <c r="B31" s="12"/>
      <c r="E31" s="12"/>
      <c r="F31" s="12"/>
      <c r="G31" s="12"/>
      <c r="H31" s="12"/>
      <c r="I31" s="12"/>
      <c r="J31" s="12"/>
      <c r="K31" s="12"/>
      <c r="L31" s="12"/>
      <c r="M31" s="12"/>
      <c r="N31" s="12"/>
      <c r="O31" s="12"/>
      <c r="P31" s="12"/>
      <c r="Q31" s="12"/>
      <c r="R31" s="12"/>
      <c r="S31" s="12"/>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row>
    <row r="32" spans="1:56" ht="14.25" customHeight="1">
      <c r="E32" s="12"/>
      <c r="F32" s="12"/>
      <c r="G32" s="12"/>
      <c r="H32" s="12"/>
      <c r="I32" s="12"/>
      <c r="J32" s="12"/>
      <c r="K32" s="12"/>
      <c r="L32" s="12"/>
      <c r="M32" s="12"/>
      <c r="N32" s="12"/>
      <c r="O32" s="12"/>
      <c r="P32" s="12"/>
      <c r="Q32" s="12"/>
      <c r="R32" s="12"/>
      <c r="S32" s="12"/>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row>
    <row r="33" spans="5:56" ht="23.25" customHeight="1">
      <c r="E33" s="12"/>
      <c r="F33" s="12"/>
      <c r="G33" s="12"/>
      <c r="H33" s="12"/>
      <c r="I33" s="12"/>
      <c r="J33" s="12"/>
      <c r="K33" s="12"/>
      <c r="L33" s="12"/>
      <c r="M33" s="12"/>
      <c r="N33" s="12"/>
      <c r="O33" s="12"/>
      <c r="P33" s="12"/>
      <c r="Q33" s="12"/>
      <c r="R33" s="12"/>
      <c r="S33" s="12"/>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row>
    <row r="34" spans="5:56" ht="14.45">
      <c r="E34" s="12"/>
      <c r="F34" s="12"/>
      <c r="G34" s="12"/>
      <c r="H34" s="12"/>
      <c r="I34" s="12"/>
      <c r="J34" s="12"/>
      <c r="K34" s="12"/>
      <c r="L34" s="12"/>
      <c r="M34" s="12"/>
      <c r="N34" s="12"/>
      <c r="O34" s="12"/>
      <c r="P34" s="12"/>
      <c r="Q34" s="12"/>
      <c r="R34" s="12"/>
      <c r="S34" s="12"/>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row>
    <row r="35" spans="5:56" ht="14.45">
      <c r="E35" s="12"/>
      <c r="F35" s="12"/>
      <c r="G35" s="12"/>
      <c r="H35" s="12"/>
      <c r="I35" s="12"/>
      <c r="J35" s="12"/>
      <c r="K35" s="12"/>
      <c r="L35" s="12"/>
      <c r="M35" s="12"/>
      <c r="N35" s="12"/>
      <c r="O35" s="12"/>
      <c r="P35" s="12"/>
      <c r="Q35" s="12"/>
      <c r="R35" s="12"/>
      <c r="S35" s="12"/>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row>
    <row r="36" spans="5:56" ht="14.45">
      <c r="E36" s="12"/>
      <c r="F36" s="12"/>
      <c r="G36" s="12"/>
      <c r="H36" s="12"/>
      <c r="I36" s="12"/>
      <c r="J36" s="12"/>
      <c r="K36" s="12"/>
      <c r="L36" s="12"/>
      <c r="M36" s="12"/>
      <c r="N36" s="12"/>
      <c r="O36" s="12"/>
      <c r="P36" s="12"/>
      <c r="Q36" s="12"/>
      <c r="R36" s="12"/>
      <c r="S36" s="12"/>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row>
    <row r="37" spans="5:56" ht="14.45">
      <c r="E37" s="12"/>
      <c r="F37" s="12"/>
      <c r="G37" s="12"/>
      <c r="H37" s="12"/>
      <c r="I37" s="12"/>
      <c r="J37" s="12"/>
      <c r="K37" s="12"/>
      <c r="L37" s="12"/>
      <c r="M37" s="12"/>
      <c r="N37" s="12"/>
      <c r="O37" s="12"/>
      <c r="P37" s="12"/>
      <c r="Q37" s="12"/>
      <c r="R37" s="12"/>
      <c r="S37" s="12"/>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row>
    <row r="38" spans="5:56" ht="14.45">
      <c r="E38" s="12"/>
      <c r="F38" s="12"/>
      <c r="G38" s="12"/>
      <c r="H38" s="12"/>
      <c r="I38" s="12"/>
      <c r="J38" s="12"/>
      <c r="K38" s="12"/>
      <c r="L38" s="12"/>
      <c r="M38" s="12"/>
      <c r="N38" s="12"/>
      <c r="O38" s="12"/>
      <c r="P38" s="12"/>
      <c r="Q38" s="12"/>
      <c r="R38" s="12"/>
      <c r="S38" s="12"/>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row>
    <row r="39" spans="5:56" ht="14.45">
      <c r="E39" s="12"/>
      <c r="F39" s="12"/>
      <c r="G39" s="12"/>
      <c r="H39" s="12"/>
      <c r="I39" s="12"/>
      <c r="J39" s="12"/>
      <c r="K39" s="12"/>
      <c r="L39" s="12"/>
      <c r="M39" s="12"/>
      <c r="N39" s="12"/>
      <c r="O39" s="12"/>
      <c r="P39" s="12"/>
      <c r="Q39" s="12"/>
      <c r="R39" s="12"/>
      <c r="S39" s="12"/>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row>
    <row r="40" spans="5:56" ht="14.45">
      <c r="E40" s="12"/>
      <c r="F40" s="12"/>
      <c r="G40" s="12"/>
      <c r="H40" s="12"/>
      <c r="I40" s="12"/>
      <c r="J40" s="12"/>
      <c r="K40" s="12"/>
      <c r="L40" s="12"/>
      <c r="M40" s="12"/>
      <c r="N40" s="12"/>
      <c r="O40" s="12"/>
      <c r="P40" s="12"/>
      <c r="Q40" s="12"/>
      <c r="R40" s="12"/>
      <c r="S40" s="12"/>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row>
    <row r="41" spans="5:56" ht="14.45">
      <c r="E41" s="12"/>
      <c r="F41" s="12"/>
      <c r="G41" s="12"/>
      <c r="H41" s="12"/>
      <c r="I41" s="12"/>
      <c r="J41" s="12"/>
      <c r="K41" s="12"/>
      <c r="L41" s="12"/>
      <c r="M41" s="12"/>
      <c r="N41" s="12"/>
      <c r="O41" s="12"/>
      <c r="P41" s="12"/>
      <c r="Q41" s="12"/>
      <c r="R41" s="12"/>
      <c r="S41" s="12"/>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row>
    <row r="42" spans="5:56" ht="14.45">
      <c r="E42" s="12"/>
      <c r="F42" s="12"/>
      <c r="G42" s="12"/>
      <c r="H42" s="12"/>
      <c r="I42" s="12"/>
      <c r="J42" s="12"/>
      <c r="K42" s="12"/>
      <c r="L42" s="12"/>
      <c r="M42" s="12"/>
      <c r="N42" s="12"/>
      <c r="O42" s="12"/>
      <c r="P42" s="12"/>
      <c r="Q42" s="12"/>
      <c r="R42" s="12"/>
      <c r="S42" s="12"/>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row>
    <row r="43" spans="5:56" ht="14.45">
      <c r="E43" s="12"/>
      <c r="F43" s="12"/>
      <c r="G43" s="12"/>
      <c r="H43" s="12"/>
      <c r="I43" s="12"/>
      <c r="J43" s="12"/>
      <c r="K43" s="12"/>
      <c r="L43" s="12"/>
      <c r="M43" s="12"/>
      <c r="N43" s="12"/>
      <c r="O43" s="12"/>
      <c r="P43" s="12"/>
      <c r="Q43" s="12"/>
      <c r="R43" s="12"/>
      <c r="S43" s="12"/>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row>
    <row r="44" spans="5:56" ht="14.45">
      <c r="E44" s="12"/>
      <c r="F44" s="12"/>
      <c r="G44" s="12"/>
      <c r="H44" s="12"/>
      <c r="I44" s="12"/>
      <c r="J44" s="12"/>
      <c r="K44" s="12"/>
      <c r="L44" s="12"/>
      <c r="M44" s="12"/>
      <c r="N44" s="12"/>
      <c r="O44" s="12"/>
      <c r="P44" s="12"/>
      <c r="Q44" s="12"/>
      <c r="R44" s="12"/>
      <c r="S44" s="12"/>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row>
    <row r="45" spans="5:56" ht="14.45">
      <c r="E45" s="12"/>
      <c r="F45" s="12"/>
      <c r="G45" s="12"/>
      <c r="H45" s="12"/>
      <c r="I45" s="12"/>
      <c r="J45" s="12"/>
      <c r="K45" s="12"/>
      <c r="L45" s="12"/>
      <c r="M45" s="12"/>
      <c r="N45" s="12"/>
      <c r="O45" s="12"/>
      <c r="P45" s="12"/>
      <c r="Q45" s="12"/>
      <c r="R45" s="12"/>
      <c r="S45" s="12"/>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row>
    <row r="46" spans="5:56" ht="14.45">
      <c r="E46" s="12"/>
      <c r="F46" s="12"/>
      <c r="G46" s="12"/>
      <c r="H46" s="12"/>
      <c r="I46" s="12"/>
      <c r="J46" s="12"/>
      <c r="K46" s="12"/>
      <c r="L46" s="12"/>
      <c r="M46" s="12"/>
      <c r="N46" s="12"/>
      <c r="O46" s="12"/>
      <c r="P46" s="12"/>
      <c r="Q46" s="12"/>
      <c r="R46" s="12"/>
      <c r="S46" s="12"/>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row>
    <row r="47" spans="5:56" ht="14.45">
      <c r="E47" s="12"/>
      <c r="F47" s="12"/>
      <c r="G47" s="12"/>
      <c r="H47" s="12"/>
      <c r="I47" s="12"/>
      <c r="J47" s="12"/>
      <c r="K47" s="12"/>
      <c r="L47" s="12"/>
      <c r="M47" s="12"/>
      <c r="N47" s="12"/>
      <c r="O47" s="12"/>
      <c r="P47" s="12"/>
      <c r="Q47" s="12"/>
      <c r="R47" s="12"/>
      <c r="S47" s="12"/>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row>
    <row r="48" spans="5:56" ht="14.45">
      <c r="E48" s="12"/>
      <c r="F48" s="12"/>
      <c r="G48" s="12"/>
      <c r="H48" s="12"/>
      <c r="I48" s="12"/>
      <c r="J48" s="12"/>
      <c r="K48" s="12"/>
      <c r="L48" s="12"/>
      <c r="M48" s="12"/>
      <c r="N48" s="12"/>
      <c r="O48" s="12"/>
      <c r="P48" s="12"/>
      <c r="Q48" s="12"/>
      <c r="R48" s="12"/>
      <c r="S48" s="12"/>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row>
    <row r="49" spans="5:56" ht="14.45">
      <c r="E49" s="12"/>
      <c r="F49" s="12"/>
      <c r="G49" s="12"/>
      <c r="H49" s="12"/>
      <c r="I49" s="12"/>
      <c r="J49" s="12"/>
      <c r="K49" s="12"/>
      <c r="L49" s="12"/>
      <c r="M49" s="12"/>
      <c r="N49" s="12"/>
      <c r="O49" s="12"/>
      <c r="P49" s="12"/>
      <c r="Q49" s="12"/>
      <c r="R49" s="12"/>
      <c r="S49" s="12"/>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row>
    <row r="50" spans="5:56" ht="14.45">
      <c r="E50" s="12"/>
      <c r="F50" s="12"/>
      <c r="G50" s="12"/>
      <c r="H50" s="12"/>
      <c r="I50" s="12"/>
      <c r="J50" s="12"/>
      <c r="K50" s="12"/>
      <c r="L50" s="12"/>
      <c r="M50" s="12"/>
      <c r="N50" s="12"/>
      <c r="O50" s="12"/>
      <c r="P50" s="12"/>
      <c r="Q50" s="12"/>
      <c r="R50" s="12"/>
      <c r="S50" s="12"/>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row>
    <row r="51" spans="5:56" ht="14.45">
      <c r="E51" s="12"/>
      <c r="F51" s="12"/>
      <c r="G51" s="12"/>
      <c r="H51" s="12"/>
      <c r="I51" s="12"/>
      <c r="J51" s="12"/>
      <c r="K51" s="12"/>
      <c r="L51" s="12"/>
      <c r="M51" s="12"/>
      <c r="N51" s="12"/>
      <c r="O51" s="12"/>
      <c r="P51" s="12"/>
      <c r="Q51" s="12"/>
      <c r="R51" s="12"/>
      <c r="S51" s="12"/>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row>
    <row r="52" spans="5:56" ht="14.45">
      <c r="E52" s="12"/>
      <c r="F52" s="12"/>
      <c r="G52" s="12"/>
      <c r="H52" s="12"/>
      <c r="I52" s="12"/>
      <c r="J52" s="12"/>
      <c r="K52" s="12"/>
      <c r="L52" s="12"/>
      <c r="M52" s="12"/>
      <c r="N52" s="12"/>
      <c r="O52" s="12"/>
      <c r="P52" s="12"/>
      <c r="Q52" s="12"/>
      <c r="R52" s="12"/>
      <c r="S52" s="12"/>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row>
    <row r="53" spans="5:56" ht="14.45">
      <c r="E53" s="12"/>
      <c r="F53" s="12"/>
      <c r="G53" s="12"/>
      <c r="H53" s="12"/>
      <c r="I53" s="12"/>
      <c r="J53" s="12"/>
      <c r="K53" s="12"/>
      <c r="L53" s="12"/>
      <c r="M53" s="12"/>
      <c r="N53" s="12"/>
      <c r="O53" s="12"/>
      <c r="P53" s="12"/>
      <c r="Q53" s="12"/>
      <c r="R53" s="12"/>
      <c r="S53" s="12"/>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row>
    <row r="54" spans="5:56" ht="14.45">
      <c r="E54" s="12"/>
      <c r="F54" s="12"/>
      <c r="G54" s="12"/>
      <c r="H54" s="12"/>
      <c r="I54" s="12"/>
      <c r="J54" s="12"/>
      <c r="K54" s="12"/>
      <c r="L54" s="12"/>
      <c r="M54" s="12"/>
      <c r="N54" s="12"/>
      <c r="O54" s="12"/>
      <c r="P54" s="12"/>
      <c r="Q54" s="12"/>
      <c r="R54" s="12"/>
      <c r="S54" s="12"/>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row>
    <row r="55" spans="5:56" ht="14.45">
      <c r="E55" s="12"/>
      <c r="F55" s="12"/>
      <c r="G55" s="12"/>
      <c r="H55" s="12"/>
      <c r="I55" s="12"/>
      <c r="J55" s="12"/>
      <c r="K55" s="12"/>
      <c r="L55" s="12"/>
      <c r="M55" s="12"/>
      <c r="N55" s="12"/>
      <c r="O55" s="12"/>
      <c r="P55" s="12"/>
      <c r="Q55" s="12"/>
      <c r="R55" s="12"/>
      <c r="S55" s="12"/>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row>
    <row r="56" spans="5:56" ht="14.45">
      <c r="E56" s="12"/>
      <c r="F56" s="12"/>
      <c r="G56" s="12"/>
      <c r="H56" s="12"/>
      <c r="I56" s="12"/>
      <c r="J56" s="12"/>
      <c r="K56" s="12"/>
      <c r="L56" s="12"/>
      <c r="M56" s="12"/>
      <c r="N56" s="12"/>
      <c r="O56" s="12"/>
      <c r="P56" s="12"/>
      <c r="Q56" s="12"/>
      <c r="R56" s="12"/>
      <c r="S56" s="12"/>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row>
    <row r="57" spans="5:56" ht="14.45">
      <c r="E57" s="12"/>
      <c r="F57" s="12"/>
      <c r="G57" s="12"/>
      <c r="H57" s="12"/>
      <c r="I57" s="12"/>
      <c r="J57" s="12"/>
      <c r="K57" s="12"/>
      <c r="L57" s="12"/>
      <c r="M57" s="12"/>
      <c r="N57" s="12"/>
      <c r="O57" s="12"/>
      <c r="P57" s="12"/>
      <c r="Q57" s="12"/>
      <c r="R57" s="12"/>
      <c r="S57" s="12"/>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row>
    <row r="58" spans="5:56" ht="14.45">
      <c r="E58" s="12"/>
      <c r="F58" s="12"/>
      <c r="G58" s="12"/>
      <c r="H58" s="12"/>
      <c r="I58" s="12"/>
      <c r="J58" s="12"/>
      <c r="K58" s="12"/>
      <c r="L58" s="12"/>
      <c r="M58" s="12"/>
      <c r="N58" s="12"/>
      <c r="O58" s="12"/>
      <c r="P58" s="12"/>
      <c r="Q58" s="12"/>
      <c r="R58" s="12"/>
      <c r="S58" s="12"/>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row>
    <row r="59" spans="5:56" ht="14.45">
      <c r="E59" s="12"/>
      <c r="F59" s="12"/>
      <c r="G59" s="12"/>
      <c r="H59" s="12"/>
      <c r="I59" s="12"/>
      <c r="J59" s="12"/>
      <c r="K59" s="12"/>
      <c r="L59" s="12"/>
      <c r="M59" s="12"/>
      <c r="N59" s="12"/>
      <c r="O59" s="12"/>
      <c r="P59" s="12"/>
      <c r="Q59" s="12"/>
      <c r="R59" s="12"/>
      <c r="S59" s="12"/>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row>
    <row r="60" spans="5:56" ht="14.45">
      <c r="E60" s="12"/>
      <c r="F60" s="12"/>
      <c r="G60" s="12"/>
      <c r="H60" s="12"/>
      <c r="I60" s="12"/>
      <c r="J60" s="12"/>
      <c r="K60" s="12"/>
      <c r="L60" s="12"/>
      <c r="M60" s="12"/>
      <c r="N60" s="12"/>
      <c r="O60" s="12"/>
      <c r="P60" s="12"/>
      <c r="Q60" s="12"/>
      <c r="R60" s="12"/>
      <c r="S60" s="12"/>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row>
    <row r="61" spans="5:56" ht="14.45">
      <c r="E61" s="12"/>
      <c r="F61" s="12"/>
      <c r="G61" s="12"/>
      <c r="H61" s="12"/>
      <c r="I61" s="12"/>
      <c r="J61" s="12"/>
      <c r="K61" s="12"/>
      <c r="L61" s="12"/>
      <c r="M61" s="12"/>
      <c r="N61" s="12"/>
      <c r="O61" s="12"/>
      <c r="P61" s="12"/>
      <c r="Q61" s="12"/>
      <c r="R61" s="12"/>
      <c r="S61" s="12"/>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row>
    <row r="62" spans="5:56" ht="14.45">
      <c r="E62" s="12"/>
      <c r="F62" s="12"/>
      <c r="G62" s="12"/>
      <c r="H62" s="12"/>
      <c r="I62" s="12"/>
      <c r="J62" s="12"/>
      <c r="K62" s="12"/>
      <c r="L62" s="12"/>
      <c r="M62" s="12"/>
      <c r="N62" s="12"/>
      <c r="O62" s="12"/>
      <c r="P62" s="12"/>
      <c r="Q62" s="12"/>
      <c r="R62" s="12"/>
      <c r="S62" s="12"/>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row>
    <row r="63" spans="5:56" ht="14.45">
      <c r="E63" s="12"/>
      <c r="F63" s="12"/>
      <c r="G63" s="12"/>
      <c r="H63" s="12"/>
      <c r="I63" s="12"/>
      <c r="J63" s="12"/>
      <c r="K63" s="12"/>
      <c r="L63" s="12"/>
      <c r="M63" s="12"/>
      <c r="N63" s="12"/>
      <c r="O63" s="12"/>
      <c r="P63" s="12"/>
      <c r="Q63" s="12"/>
      <c r="R63" s="12"/>
      <c r="S63" s="12"/>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row>
    <row r="64" spans="5:56" ht="14.45">
      <c r="E64" s="12"/>
      <c r="F64" s="12"/>
      <c r="G64" s="12"/>
      <c r="H64" s="12"/>
      <c r="I64" s="12"/>
      <c r="J64" s="12"/>
      <c r="K64" s="12"/>
      <c r="L64" s="12"/>
      <c r="M64" s="12"/>
      <c r="N64" s="12"/>
      <c r="O64" s="12"/>
      <c r="P64" s="12"/>
      <c r="Q64" s="12"/>
      <c r="R64" s="12"/>
      <c r="S64" s="12"/>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row>
    <row r="65" spans="5:56" ht="14.45">
      <c r="E65" s="12"/>
      <c r="F65" s="12"/>
      <c r="G65" s="12"/>
      <c r="H65" s="12"/>
      <c r="I65" s="12"/>
      <c r="J65" s="12"/>
      <c r="K65" s="12"/>
      <c r="L65" s="12"/>
      <c r="M65" s="12"/>
      <c r="N65" s="12"/>
      <c r="O65" s="12"/>
      <c r="P65" s="12"/>
      <c r="Q65" s="12"/>
      <c r="R65" s="12"/>
      <c r="S65" s="12"/>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row>
    <row r="66" spans="5:56" ht="14.45">
      <c r="E66" s="12"/>
      <c r="F66" s="12"/>
      <c r="G66" s="12"/>
      <c r="H66" s="12"/>
      <c r="I66" s="12"/>
      <c r="J66" s="12"/>
      <c r="K66" s="12"/>
      <c r="L66" s="12"/>
      <c r="M66" s="12"/>
      <c r="N66" s="12"/>
      <c r="O66" s="12"/>
      <c r="P66" s="12"/>
      <c r="Q66" s="12"/>
      <c r="R66" s="12"/>
      <c r="S66" s="12"/>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row>
    <row r="67" spans="5:56" ht="14.45">
      <c r="E67" s="12"/>
      <c r="F67" s="12"/>
      <c r="G67" s="12"/>
      <c r="H67" s="12"/>
      <c r="I67" s="12"/>
      <c r="J67" s="12"/>
      <c r="K67" s="12"/>
      <c r="L67" s="12"/>
      <c r="M67" s="12"/>
      <c r="N67" s="12"/>
      <c r="O67" s="12"/>
      <c r="P67" s="12"/>
      <c r="Q67" s="12"/>
      <c r="R67" s="12"/>
      <c r="S67" s="12"/>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row>
    <row r="68" spans="5:56" ht="14.45">
      <c r="E68" s="12"/>
      <c r="F68" s="12"/>
      <c r="G68" s="12"/>
      <c r="H68" s="12"/>
      <c r="I68" s="12"/>
      <c r="J68" s="12"/>
      <c r="K68" s="12"/>
      <c r="L68" s="12"/>
      <c r="M68" s="12"/>
      <c r="N68" s="12"/>
      <c r="O68" s="12"/>
      <c r="P68" s="12"/>
      <c r="Q68" s="12"/>
      <c r="R68" s="12"/>
      <c r="S68" s="12"/>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row>
    <row r="69" spans="5:56" ht="14.45">
      <c r="E69" s="12"/>
      <c r="F69" s="12"/>
      <c r="G69" s="12"/>
      <c r="H69" s="12"/>
      <c r="I69" s="12"/>
      <c r="J69" s="12"/>
      <c r="K69" s="12"/>
      <c r="L69" s="12"/>
      <c r="M69" s="12"/>
      <c r="N69" s="12"/>
      <c r="O69" s="12"/>
      <c r="P69" s="12"/>
      <c r="Q69" s="12"/>
      <c r="R69" s="12"/>
      <c r="S69" s="12"/>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row>
    <row r="70" spans="5:56" ht="14.45">
      <c r="E70" s="12"/>
      <c r="F70" s="12"/>
      <c r="G70" s="12"/>
      <c r="H70" s="12"/>
      <c r="I70" s="12"/>
      <c r="J70" s="12"/>
      <c r="K70" s="12"/>
      <c r="L70" s="12"/>
      <c r="M70" s="12"/>
      <c r="N70" s="12"/>
      <c r="O70" s="12"/>
      <c r="P70" s="12"/>
      <c r="Q70" s="12"/>
      <c r="R70" s="12"/>
      <c r="S70" s="12"/>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row>
    <row r="71" spans="5:56" ht="14.45">
      <c r="E71" s="12"/>
      <c r="F71" s="12"/>
      <c r="G71" s="12"/>
      <c r="H71" s="12"/>
      <c r="I71" s="12"/>
      <c r="J71" s="12"/>
      <c r="K71" s="12"/>
      <c r="L71" s="12"/>
      <c r="M71" s="12"/>
      <c r="N71" s="12"/>
      <c r="O71" s="12"/>
      <c r="P71" s="12"/>
      <c r="Q71" s="12"/>
      <c r="R71" s="12"/>
      <c r="S71" s="12"/>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row>
    <row r="72" spans="5:56" ht="14.45">
      <c r="E72" s="12"/>
      <c r="F72" s="12"/>
      <c r="G72" s="12"/>
      <c r="H72" s="12"/>
      <c r="I72" s="12"/>
      <c r="J72" s="12"/>
      <c r="K72" s="12"/>
      <c r="L72" s="12"/>
      <c r="M72" s="12"/>
      <c r="N72" s="12"/>
      <c r="O72" s="12"/>
      <c r="P72" s="12"/>
      <c r="Q72" s="12"/>
      <c r="R72" s="12"/>
      <c r="S72" s="12"/>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row>
    <row r="73" spans="5:56" ht="14.45">
      <c r="E73" s="12"/>
      <c r="F73" s="12"/>
      <c r="G73" s="12"/>
      <c r="H73" s="12"/>
      <c r="I73" s="12"/>
      <c r="J73" s="12"/>
      <c r="K73" s="12"/>
      <c r="L73" s="12"/>
      <c r="M73" s="12"/>
      <c r="N73" s="12"/>
      <c r="O73" s="12"/>
      <c r="P73" s="12"/>
      <c r="Q73" s="12"/>
      <c r="R73" s="12"/>
      <c r="S73" s="12"/>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row>
    <row r="74" spans="5:56" ht="14.45">
      <c r="E74" s="12"/>
      <c r="F74" s="12"/>
      <c r="G74" s="12"/>
      <c r="H74" s="12"/>
      <c r="I74" s="12"/>
      <c r="J74" s="12"/>
      <c r="K74" s="12"/>
      <c r="L74" s="12"/>
      <c r="M74" s="12"/>
      <c r="N74" s="12"/>
      <c r="O74" s="12"/>
      <c r="P74" s="12"/>
      <c r="Q74" s="12"/>
      <c r="R74" s="12"/>
      <c r="S74" s="12"/>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row>
    <row r="75" spans="5:56" ht="14.45">
      <c r="E75" s="12"/>
      <c r="F75" s="12"/>
      <c r="G75" s="12"/>
      <c r="H75" s="12"/>
      <c r="I75" s="12"/>
      <c r="J75" s="12"/>
      <c r="K75" s="12"/>
      <c r="L75" s="12"/>
      <c r="M75" s="12"/>
      <c r="N75" s="12"/>
      <c r="O75" s="12"/>
      <c r="P75" s="12"/>
      <c r="Q75" s="12"/>
      <c r="R75" s="12"/>
      <c r="S75" s="12"/>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row>
    <row r="76" spans="5:56" ht="14.45">
      <c r="E76" s="12"/>
      <c r="F76" s="12"/>
      <c r="G76" s="12"/>
      <c r="H76" s="12"/>
      <c r="I76" s="12"/>
      <c r="J76" s="12"/>
      <c r="K76" s="12"/>
      <c r="L76" s="12"/>
      <c r="M76" s="12"/>
      <c r="N76" s="12"/>
      <c r="O76" s="12"/>
      <c r="P76" s="12"/>
      <c r="Q76" s="12"/>
      <c r="R76" s="12"/>
      <c r="S76" s="12"/>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row>
    <row r="77" spans="5:56" ht="14.45">
      <c r="E77" s="12"/>
      <c r="F77" s="12"/>
      <c r="G77" s="12"/>
      <c r="H77" s="12"/>
      <c r="I77" s="12"/>
      <c r="J77" s="12"/>
      <c r="K77" s="12"/>
      <c r="L77" s="12"/>
      <c r="M77" s="12"/>
      <c r="N77" s="12"/>
      <c r="O77" s="12"/>
      <c r="P77" s="12"/>
      <c r="Q77" s="12"/>
      <c r="R77" s="12"/>
      <c r="S77" s="12"/>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row>
    <row r="78" spans="5:56" ht="14.45">
      <c r="E78" s="12"/>
      <c r="F78" s="12"/>
      <c r="G78" s="12"/>
      <c r="H78" s="12"/>
      <c r="I78" s="12"/>
      <c r="J78" s="12"/>
      <c r="K78" s="12"/>
      <c r="L78" s="12"/>
      <c r="M78" s="12"/>
      <c r="N78" s="12"/>
      <c r="O78" s="12"/>
      <c r="P78" s="12"/>
      <c r="Q78" s="12"/>
      <c r="R78" s="12"/>
      <c r="S78" s="12"/>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row>
    <row r="79" spans="5:56" ht="14.45">
      <c r="E79" s="12"/>
      <c r="F79" s="12"/>
      <c r="G79" s="12"/>
      <c r="H79" s="12"/>
      <c r="I79" s="12"/>
      <c r="J79" s="12"/>
      <c r="K79" s="12"/>
      <c r="L79" s="12"/>
      <c r="M79" s="12"/>
      <c r="N79" s="12"/>
      <c r="O79" s="12"/>
      <c r="P79" s="12"/>
      <c r="Q79" s="12"/>
      <c r="R79" s="12"/>
      <c r="S79" s="12"/>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row>
    <row r="80" spans="5:56" ht="14.45">
      <c r="E80" s="12"/>
      <c r="F80" s="12"/>
      <c r="G80" s="12"/>
      <c r="H80" s="12"/>
      <c r="I80" s="12"/>
      <c r="J80" s="12"/>
      <c r="K80" s="12"/>
      <c r="L80" s="12"/>
      <c r="M80" s="12"/>
      <c r="N80" s="12"/>
      <c r="O80" s="12"/>
      <c r="P80" s="12"/>
      <c r="Q80" s="12"/>
      <c r="R80" s="12"/>
      <c r="S80" s="12"/>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row>
    <row r="81" spans="5:56" ht="13.5" customHeight="1">
      <c r="E81" s="12"/>
      <c r="F81" s="12"/>
      <c r="G81" s="12"/>
      <c r="H81" s="12"/>
      <c r="I81" s="12"/>
      <c r="J81" s="12"/>
      <c r="K81" s="12"/>
      <c r="L81" s="12"/>
      <c r="M81" s="12"/>
      <c r="N81" s="12"/>
      <c r="O81" s="12"/>
      <c r="P81" s="12"/>
      <c r="Q81" s="12"/>
      <c r="R81" s="12"/>
      <c r="S81" s="12"/>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row>
    <row r="82" spans="5:56" ht="12" customHeight="1">
      <c r="E82" s="12"/>
      <c r="F82" s="12"/>
      <c r="G82" s="12"/>
      <c r="H82" s="12"/>
      <c r="I82" s="12"/>
      <c r="J82" s="12"/>
      <c r="K82" s="12"/>
      <c r="L82" s="12"/>
      <c r="M82" s="12"/>
      <c r="N82" s="12"/>
      <c r="O82" s="12"/>
      <c r="P82" s="12"/>
      <c r="Q82" s="12"/>
      <c r="R82" s="12"/>
      <c r="S82" s="12"/>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row>
    <row r="83" spans="5:56" ht="12" customHeight="1">
      <c r="E83" s="12"/>
      <c r="F83" s="12"/>
      <c r="G83" s="12"/>
      <c r="H83" s="12"/>
      <c r="I83" s="12"/>
      <c r="J83" s="12"/>
      <c r="K83" s="12"/>
      <c r="L83" s="12"/>
      <c r="M83" s="12"/>
      <c r="N83" s="12"/>
      <c r="O83" s="12"/>
      <c r="P83" s="12"/>
      <c r="Q83" s="12"/>
      <c r="R83" s="12"/>
      <c r="S83" s="12"/>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row>
    <row r="84" spans="5:56" ht="14.45">
      <c r="E84" s="12"/>
      <c r="F84" s="12"/>
      <c r="G84" s="12"/>
      <c r="H84" s="12"/>
      <c r="I84" s="12"/>
      <c r="J84" s="12"/>
      <c r="K84" s="12"/>
      <c r="L84" s="12"/>
      <c r="M84" s="12"/>
      <c r="N84" s="12"/>
      <c r="O84" s="12"/>
      <c r="P84" s="12"/>
      <c r="Q84" s="12"/>
      <c r="R84" s="12"/>
      <c r="S84" s="12"/>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row>
    <row r="85" spans="5:56" ht="14.45">
      <c r="E85" s="12"/>
      <c r="F85" s="12"/>
      <c r="G85" s="12"/>
      <c r="H85" s="12"/>
      <c r="I85" s="12"/>
      <c r="J85" s="12"/>
      <c r="K85" s="12"/>
      <c r="L85" s="12"/>
      <c r="M85" s="12"/>
      <c r="N85" s="12"/>
      <c r="O85" s="12"/>
      <c r="P85" s="12"/>
      <c r="Q85" s="12"/>
      <c r="R85" s="12"/>
      <c r="S85" s="12"/>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row>
    <row r="86" spans="5:56" ht="14.45">
      <c r="E86" s="12"/>
      <c r="F86" s="12"/>
      <c r="G86" s="12"/>
      <c r="H86" s="12"/>
      <c r="I86" s="12"/>
      <c r="J86" s="12"/>
      <c r="K86" s="12"/>
      <c r="L86" s="12"/>
      <c r="M86" s="12"/>
      <c r="N86" s="12"/>
      <c r="O86" s="12"/>
      <c r="P86" s="12"/>
      <c r="Q86" s="12"/>
      <c r="R86" s="12"/>
      <c r="S86" s="12"/>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row>
    <row r="87" spans="5:56" ht="14.45">
      <c r="E87" s="12"/>
      <c r="F87" s="12"/>
      <c r="G87" s="12"/>
      <c r="H87" s="12"/>
      <c r="I87" s="12"/>
      <c r="J87" s="12"/>
      <c r="K87" s="12"/>
      <c r="L87" s="12"/>
      <c r="M87" s="12"/>
      <c r="N87" s="12"/>
      <c r="O87" s="12"/>
      <c r="P87" s="12"/>
      <c r="Q87" s="12"/>
      <c r="R87" s="12"/>
      <c r="S87" s="12"/>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row>
    <row r="88" spans="5:56" ht="24" customHeight="1">
      <c r="E88" s="12"/>
      <c r="F88" s="12"/>
      <c r="G88" s="12"/>
      <c r="H88" s="12"/>
      <c r="I88" s="12"/>
      <c r="J88" s="12"/>
      <c r="K88" s="12"/>
      <c r="L88" s="12"/>
      <c r="M88" s="12"/>
      <c r="N88" s="12"/>
      <c r="O88" s="12"/>
      <c r="P88" s="12"/>
      <c r="Q88" s="12"/>
      <c r="R88" s="12"/>
      <c r="S88" s="12"/>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row>
    <row r="89" spans="5:56" ht="14.45">
      <c r="E89" s="12"/>
      <c r="F89" s="12"/>
      <c r="G89" s="12"/>
      <c r="H89" s="12"/>
      <c r="I89" s="12"/>
      <c r="J89" s="12"/>
      <c r="K89" s="12"/>
      <c r="L89" s="12"/>
      <c r="M89" s="12"/>
      <c r="N89" s="12"/>
      <c r="O89" s="12"/>
      <c r="P89" s="12"/>
      <c r="Q89" s="12"/>
      <c r="R89" s="12"/>
      <c r="S89" s="12"/>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row>
    <row r="90" spans="5:56" ht="14.45">
      <c r="E90" s="12"/>
      <c r="F90" s="12"/>
      <c r="G90" s="12"/>
      <c r="H90" s="12"/>
      <c r="I90" s="12"/>
      <c r="J90" s="12"/>
      <c r="K90" s="12"/>
      <c r="L90" s="12"/>
      <c r="M90" s="12"/>
      <c r="N90" s="12"/>
      <c r="O90" s="12"/>
      <c r="P90" s="12"/>
      <c r="Q90" s="12"/>
      <c r="R90" s="12"/>
      <c r="S90" s="12"/>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row>
    <row r="91" spans="5:56" ht="14.45">
      <c r="E91" s="12"/>
      <c r="F91" s="12"/>
      <c r="G91" s="12"/>
      <c r="H91" s="12"/>
      <c r="I91" s="12"/>
      <c r="J91" s="12"/>
      <c r="K91" s="12"/>
      <c r="L91" s="12"/>
      <c r="M91" s="12"/>
      <c r="N91" s="12"/>
      <c r="O91" s="12"/>
      <c r="P91" s="12"/>
      <c r="Q91" s="12"/>
      <c r="R91" s="12"/>
      <c r="S91" s="12"/>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row>
    <row r="92" spans="5:56" ht="14.45">
      <c r="E92" s="12"/>
      <c r="F92" s="12"/>
      <c r="G92" s="12"/>
      <c r="H92" s="12"/>
      <c r="I92" s="12"/>
      <c r="J92" s="12"/>
      <c r="K92" s="12"/>
      <c r="L92" s="12"/>
      <c r="M92" s="12"/>
      <c r="N92" s="12"/>
      <c r="O92" s="12"/>
      <c r="P92" s="12"/>
      <c r="Q92" s="12"/>
      <c r="R92" s="12"/>
      <c r="S92" s="12"/>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row>
    <row r="93" spans="5:56" ht="14.45">
      <c r="E93" s="12"/>
      <c r="F93" s="12"/>
      <c r="G93" s="12"/>
      <c r="H93" s="12"/>
      <c r="I93" s="12"/>
      <c r="J93" s="12"/>
      <c r="K93" s="12"/>
      <c r="L93" s="12"/>
      <c r="M93" s="12"/>
      <c r="N93" s="12"/>
      <c r="O93" s="12"/>
      <c r="P93" s="12"/>
      <c r="Q93" s="12"/>
      <c r="R93" s="12"/>
      <c r="S93" s="12"/>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row>
    <row r="94" spans="5:56" ht="14.45">
      <c r="E94" s="12"/>
      <c r="F94" s="12"/>
      <c r="G94" s="12"/>
      <c r="H94" s="12"/>
      <c r="I94" s="12"/>
      <c r="J94" s="12"/>
      <c r="K94" s="12"/>
      <c r="L94" s="12"/>
      <c r="M94" s="12"/>
      <c r="N94" s="12"/>
      <c r="O94" s="12"/>
      <c r="P94" s="12"/>
      <c r="Q94" s="12"/>
      <c r="R94" s="12"/>
      <c r="S94" s="12"/>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row>
    <row r="95" spans="5:56" ht="14.45">
      <c r="E95" s="12"/>
      <c r="F95" s="12"/>
      <c r="G95" s="12"/>
      <c r="H95" s="12"/>
      <c r="I95" s="12"/>
      <c r="J95" s="12"/>
      <c r="K95" s="12"/>
      <c r="L95" s="12"/>
      <c r="M95" s="12"/>
      <c r="N95" s="12"/>
      <c r="O95" s="12"/>
      <c r="P95" s="12"/>
      <c r="Q95" s="12"/>
      <c r="R95" s="12"/>
      <c r="S95" s="12"/>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row>
    <row r="96" spans="5:56" ht="14.45">
      <c r="E96" s="12"/>
      <c r="F96" s="12"/>
      <c r="G96" s="12"/>
      <c r="H96" s="12"/>
      <c r="I96" s="12"/>
      <c r="J96" s="12"/>
      <c r="K96" s="12"/>
      <c r="L96" s="12"/>
      <c r="M96" s="12"/>
      <c r="N96" s="12"/>
      <c r="O96" s="12"/>
      <c r="P96" s="12"/>
      <c r="Q96" s="12"/>
      <c r="R96" s="12"/>
      <c r="S96" s="12"/>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row>
    <row r="97" spans="5:56" ht="14.45">
      <c r="E97" s="12"/>
      <c r="F97" s="12"/>
      <c r="G97" s="12"/>
      <c r="H97" s="12"/>
      <c r="I97" s="12"/>
      <c r="J97" s="12"/>
      <c r="K97" s="12"/>
      <c r="L97" s="12"/>
      <c r="M97" s="12"/>
      <c r="N97" s="12"/>
      <c r="O97" s="12"/>
      <c r="P97" s="12"/>
      <c r="Q97" s="12"/>
      <c r="R97" s="12"/>
      <c r="S97" s="12"/>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row>
    <row r="98" spans="5:56" ht="14.45">
      <c r="E98" s="12"/>
      <c r="F98" s="12"/>
      <c r="G98" s="12"/>
      <c r="H98" s="12"/>
      <c r="I98" s="12"/>
      <c r="J98" s="12"/>
      <c r="K98" s="12"/>
      <c r="L98" s="12"/>
      <c r="M98" s="12"/>
      <c r="N98" s="12"/>
      <c r="O98" s="12"/>
      <c r="P98" s="12"/>
      <c r="Q98" s="12"/>
      <c r="R98" s="12"/>
      <c r="S98" s="12"/>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row>
    <row r="99" spans="5:56" ht="14.45">
      <c r="E99" s="12"/>
      <c r="F99" s="12"/>
      <c r="G99" s="12"/>
      <c r="H99" s="12"/>
      <c r="I99" s="12"/>
      <c r="J99" s="12"/>
      <c r="K99" s="12"/>
      <c r="L99" s="12"/>
      <c r="M99" s="12"/>
      <c r="N99" s="12"/>
      <c r="O99" s="12"/>
      <c r="P99" s="12"/>
      <c r="Q99" s="12"/>
      <c r="R99" s="12"/>
      <c r="S99" s="12"/>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row>
    <row r="100" spans="5:56" ht="14.45">
      <c r="E100" s="12"/>
      <c r="F100" s="12"/>
      <c r="G100" s="12"/>
      <c r="H100" s="12"/>
      <c r="I100" s="12"/>
      <c r="J100" s="12"/>
      <c r="K100" s="12"/>
      <c r="L100" s="12"/>
      <c r="M100" s="12"/>
      <c r="N100" s="12"/>
      <c r="O100" s="12"/>
      <c r="P100" s="12"/>
      <c r="Q100" s="12"/>
      <c r="R100" s="12"/>
      <c r="S100" s="12"/>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row>
    <row r="101" spans="5:56" ht="14.45">
      <c r="E101" s="12"/>
      <c r="F101" s="12"/>
      <c r="G101" s="12"/>
      <c r="H101" s="12"/>
      <c r="I101" s="12"/>
      <c r="J101" s="12"/>
      <c r="K101" s="12"/>
      <c r="L101" s="12"/>
      <c r="M101" s="12"/>
      <c r="N101" s="12"/>
      <c r="O101" s="12"/>
      <c r="P101" s="12"/>
      <c r="Q101" s="12"/>
      <c r="R101" s="12"/>
      <c r="S101" s="12"/>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row>
    <row r="102" spans="5:56" ht="14.45">
      <c r="E102" s="12"/>
      <c r="F102" s="12"/>
      <c r="G102" s="12"/>
      <c r="H102" s="12"/>
      <c r="I102" s="12"/>
      <c r="J102" s="12"/>
      <c r="K102" s="12"/>
      <c r="L102" s="12"/>
      <c r="M102" s="12"/>
      <c r="N102" s="12"/>
      <c r="O102" s="12"/>
      <c r="P102" s="12"/>
      <c r="Q102" s="12"/>
      <c r="R102" s="12"/>
      <c r="S102" s="12"/>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row>
    <row r="103" spans="5:56" ht="14.45">
      <c r="E103" s="12"/>
      <c r="F103" s="12"/>
      <c r="G103" s="12"/>
      <c r="H103" s="12"/>
      <c r="I103" s="12"/>
      <c r="J103" s="12"/>
      <c r="K103" s="12"/>
      <c r="L103" s="12"/>
      <c r="M103" s="12"/>
      <c r="N103" s="12"/>
      <c r="O103" s="12"/>
      <c r="P103" s="12"/>
      <c r="Q103" s="12"/>
      <c r="R103" s="12"/>
      <c r="S103" s="12"/>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row>
    <row r="104" spans="5:56" ht="14.45">
      <c r="E104" s="12"/>
      <c r="F104" s="12"/>
      <c r="G104" s="12"/>
      <c r="H104" s="12"/>
      <c r="I104" s="12"/>
      <c r="J104" s="12"/>
      <c r="K104" s="12"/>
      <c r="L104" s="12"/>
      <c r="M104" s="12"/>
      <c r="N104" s="12"/>
      <c r="O104" s="12"/>
      <c r="P104" s="12"/>
      <c r="Q104" s="12"/>
      <c r="R104" s="12"/>
      <c r="S104" s="12"/>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row>
    <row r="105" spans="5:56" ht="14.45">
      <c r="E105" s="12"/>
      <c r="F105" s="12"/>
      <c r="G105" s="12"/>
      <c r="H105" s="12"/>
      <c r="I105" s="12"/>
      <c r="J105" s="12"/>
      <c r="K105" s="12"/>
      <c r="L105" s="12"/>
      <c r="M105" s="12"/>
      <c r="N105" s="12"/>
      <c r="O105" s="12"/>
      <c r="P105" s="12"/>
      <c r="Q105" s="12"/>
      <c r="R105" s="12"/>
      <c r="S105" s="12"/>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row>
    <row r="106" spans="5:56" ht="14.45">
      <c r="E106" s="12"/>
      <c r="F106" s="12"/>
      <c r="G106" s="12"/>
      <c r="H106" s="12"/>
      <c r="I106" s="12"/>
      <c r="J106" s="12"/>
      <c r="K106" s="12"/>
      <c r="L106" s="12"/>
      <c r="M106" s="12"/>
      <c r="N106" s="12"/>
      <c r="O106" s="12"/>
      <c r="P106" s="12"/>
      <c r="Q106" s="12"/>
      <c r="R106" s="12"/>
      <c r="S106" s="12"/>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row>
    <row r="107" spans="5:56" ht="14.45">
      <c r="E107" s="12"/>
      <c r="F107" s="12"/>
      <c r="G107" s="12"/>
      <c r="H107" s="12"/>
      <c r="I107" s="12"/>
      <c r="J107" s="12"/>
      <c r="K107" s="12"/>
      <c r="L107" s="12"/>
      <c r="M107" s="12"/>
      <c r="N107" s="12"/>
      <c r="O107" s="12"/>
      <c r="P107" s="12"/>
      <c r="Q107" s="12"/>
      <c r="R107" s="12"/>
      <c r="S107" s="12"/>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row>
    <row r="108" spans="5:56" ht="14.45">
      <c r="E108" s="12"/>
      <c r="F108" s="12"/>
      <c r="G108" s="12"/>
      <c r="H108" s="12"/>
      <c r="I108" s="12"/>
      <c r="J108" s="12"/>
      <c r="K108" s="12"/>
      <c r="L108" s="12"/>
      <c r="M108" s="12"/>
      <c r="N108" s="12"/>
      <c r="O108" s="12"/>
      <c r="P108" s="12"/>
      <c r="Q108" s="12"/>
      <c r="R108" s="12"/>
      <c r="S108" s="12"/>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row>
    <row r="109" spans="5:56" ht="14.45">
      <c r="E109" s="12"/>
      <c r="F109" s="12"/>
      <c r="G109" s="12"/>
      <c r="H109" s="12"/>
      <c r="I109" s="12"/>
      <c r="J109" s="12"/>
      <c r="K109" s="12"/>
      <c r="L109" s="12"/>
      <c r="M109" s="12"/>
      <c r="N109" s="12"/>
      <c r="O109" s="12"/>
      <c r="P109" s="12"/>
      <c r="Q109" s="12"/>
      <c r="R109" s="12"/>
      <c r="S109" s="12"/>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row>
    <row r="110" spans="5:56" ht="14.45">
      <c r="E110" s="12"/>
      <c r="F110" s="12"/>
      <c r="G110" s="12"/>
      <c r="H110" s="12"/>
      <c r="I110" s="12"/>
      <c r="J110" s="12"/>
      <c r="K110" s="12"/>
      <c r="L110" s="12"/>
      <c r="M110" s="12"/>
      <c r="N110" s="12"/>
      <c r="O110" s="12"/>
      <c r="P110" s="12"/>
      <c r="Q110" s="12"/>
      <c r="R110" s="12"/>
      <c r="S110" s="12"/>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row>
    <row r="111" spans="5:56" ht="14.45">
      <c r="E111" s="12"/>
      <c r="F111" s="12"/>
      <c r="G111" s="12"/>
      <c r="H111" s="12"/>
      <c r="I111" s="12"/>
      <c r="J111" s="12"/>
      <c r="K111" s="12"/>
      <c r="L111" s="12"/>
      <c r="M111" s="12"/>
      <c r="N111" s="12"/>
      <c r="O111" s="12"/>
      <c r="P111" s="12"/>
      <c r="Q111" s="12"/>
      <c r="R111" s="12"/>
      <c r="S111" s="12"/>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row>
    <row r="112" spans="5:56" ht="14.45">
      <c r="E112" s="12"/>
      <c r="F112" s="12"/>
      <c r="G112" s="12"/>
      <c r="H112" s="12"/>
      <c r="I112" s="12"/>
      <c r="J112" s="12"/>
      <c r="K112" s="12"/>
      <c r="L112" s="12"/>
      <c r="M112" s="12"/>
      <c r="N112" s="12"/>
      <c r="O112" s="12"/>
      <c r="P112" s="12"/>
      <c r="Q112" s="12"/>
      <c r="R112" s="12"/>
      <c r="S112" s="12"/>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row>
    <row r="113" spans="5:56" ht="14.45">
      <c r="E113" s="12"/>
      <c r="F113" s="12"/>
      <c r="G113" s="12"/>
      <c r="H113" s="12"/>
      <c r="I113" s="12"/>
      <c r="J113" s="12"/>
      <c r="K113" s="12"/>
      <c r="L113" s="12"/>
      <c r="M113" s="12"/>
      <c r="N113" s="12"/>
      <c r="O113" s="12"/>
      <c r="P113" s="12"/>
      <c r="Q113" s="12"/>
      <c r="R113" s="12"/>
      <c r="S113" s="12"/>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row>
    <row r="114" spans="5:56" ht="14.45">
      <c r="E114" s="12"/>
      <c r="F114" s="12"/>
      <c r="G114" s="12"/>
      <c r="H114" s="12"/>
      <c r="I114" s="12"/>
      <c r="J114" s="12"/>
      <c r="K114" s="12"/>
      <c r="L114" s="12"/>
      <c r="M114" s="12"/>
      <c r="N114" s="12"/>
      <c r="O114" s="12"/>
      <c r="P114" s="12"/>
      <c r="Q114" s="12"/>
      <c r="R114" s="12"/>
      <c r="S114" s="12"/>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row>
    <row r="115" spans="5:56" ht="14.45">
      <c r="E115" s="12"/>
      <c r="F115" s="12"/>
      <c r="G115" s="12"/>
      <c r="H115" s="12"/>
      <c r="I115" s="12"/>
      <c r="J115" s="12"/>
      <c r="K115" s="12"/>
      <c r="L115" s="12"/>
      <c r="M115" s="12"/>
      <c r="N115" s="12"/>
      <c r="O115" s="12"/>
      <c r="P115" s="12"/>
      <c r="Q115" s="12"/>
      <c r="R115" s="12"/>
      <c r="S115" s="12"/>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row>
    <row r="116" spans="5:56" ht="14.45">
      <c r="E116" s="12"/>
      <c r="F116" s="12"/>
      <c r="G116" s="12"/>
      <c r="H116" s="12"/>
      <c r="I116" s="12"/>
      <c r="J116" s="12"/>
      <c r="K116" s="12"/>
      <c r="L116" s="12"/>
      <c r="M116" s="12"/>
      <c r="N116" s="12"/>
      <c r="O116" s="12"/>
      <c r="P116" s="12"/>
      <c r="Q116" s="12"/>
      <c r="R116" s="12"/>
      <c r="S116" s="12"/>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row>
    <row r="117" spans="5:56" ht="14.45">
      <c r="E117" s="12"/>
      <c r="F117" s="12"/>
      <c r="G117" s="12"/>
      <c r="H117" s="12"/>
      <c r="I117" s="12"/>
      <c r="J117" s="12"/>
      <c r="K117" s="12"/>
      <c r="L117" s="12"/>
      <c r="M117" s="12"/>
      <c r="N117" s="12"/>
      <c r="O117" s="12"/>
      <c r="P117" s="12"/>
      <c r="Q117" s="12"/>
      <c r="R117" s="12"/>
      <c r="S117" s="12"/>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row>
    <row r="118" spans="5:56" ht="14.45">
      <c r="E118" s="12"/>
      <c r="F118" s="12"/>
      <c r="G118" s="12"/>
      <c r="H118" s="12"/>
      <c r="I118" s="12"/>
      <c r="J118" s="12"/>
      <c r="K118" s="12"/>
      <c r="L118" s="12"/>
      <c r="M118" s="12"/>
      <c r="N118" s="12"/>
      <c r="O118" s="12"/>
      <c r="P118" s="12"/>
      <c r="Q118" s="12"/>
      <c r="R118" s="12"/>
      <c r="S118" s="12"/>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row>
    <row r="119" spans="5:56" ht="14.45">
      <c r="E119" s="12"/>
      <c r="F119" s="12"/>
      <c r="G119" s="12"/>
      <c r="H119" s="12"/>
      <c r="I119" s="12"/>
      <c r="J119" s="12"/>
      <c r="K119" s="12"/>
      <c r="L119" s="12"/>
      <c r="M119" s="12"/>
      <c r="N119" s="12"/>
      <c r="O119" s="12"/>
      <c r="P119" s="12"/>
      <c r="Q119" s="12"/>
      <c r="R119" s="12"/>
      <c r="S119" s="12"/>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row>
    <row r="120" spans="5:56" ht="14.45">
      <c r="E120" s="12"/>
      <c r="F120" s="12"/>
      <c r="G120" s="12"/>
      <c r="H120" s="12"/>
      <c r="I120" s="12"/>
      <c r="J120" s="12"/>
      <c r="K120" s="12"/>
      <c r="L120" s="12"/>
      <c r="M120" s="12"/>
      <c r="N120" s="12"/>
      <c r="O120" s="12"/>
      <c r="P120" s="12"/>
      <c r="Q120" s="12"/>
      <c r="R120" s="12"/>
      <c r="S120" s="12"/>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row>
    <row r="121" spans="5:56" ht="14.45">
      <c r="E121" s="12"/>
      <c r="F121" s="12"/>
      <c r="G121" s="12"/>
      <c r="H121" s="12"/>
      <c r="I121" s="12"/>
      <c r="J121" s="12"/>
      <c r="K121" s="12"/>
      <c r="L121" s="12"/>
      <c r="M121" s="12"/>
      <c r="N121" s="12"/>
      <c r="O121" s="12"/>
      <c r="P121" s="12"/>
      <c r="Q121" s="12"/>
      <c r="R121" s="12"/>
      <c r="S121" s="12"/>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row>
    <row r="122" spans="5:56" ht="14.45">
      <c r="E122" s="12"/>
      <c r="F122" s="12"/>
      <c r="G122" s="12"/>
      <c r="H122" s="12"/>
      <c r="I122" s="12"/>
      <c r="J122" s="12"/>
      <c r="K122" s="12"/>
      <c r="L122" s="12"/>
      <c r="M122" s="12"/>
      <c r="N122" s="12"/>
      <c r="O122" s="12"/>
      <c r="P122" s="12"/>
      <c r="Q122" s="12"/>
      <c r="R122" s="12"/>
      <c r="S122" s="12"/>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row>
    <row r="123" spans="5:56" ht="14.45">
      <c r="E123" s="12"/>
      <c r="F123" s="12"/>
      <c r="G123" s="12"/>
      <c r="H123" s="12"/>
      <c r="I123" s="12"/>
      <c r="J123" s="12"/>
      <c r="K123" s="12"/>
      <c r="L123" s="12"/>
      <c r="M123" s="12"/>
      <c r="N123" s="12"/>
      <c r="O123" s="12"/>
      <c r="P123" s="12"/>
      <c r="Q123" s="12"/>
      <c r="R123" s="12"/>
      <c r="S123" s="12"/>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row>
    <row r="124" spans="5:56" ht="14.45">
      <c r="E124" s="12"/>
      <c r="F124" s="12"/>
      <c r="G124" s="12"/>
      <c r="H124" s="12"/>
      <c r="I124" s="12"/>
      <c r="J124" s="12"/>
      <c r="K124" s="12"/>
      <c r="L124" s="12"/>
      <c r="M124" s="12"/>
      <c r="N124" s="12"/>
      <c r="O124" s="12"/>
      <c r="P124" s="12"/>
      <c r="Q124" s="12"/>
      <c r="R124" s="12"/>
      <c r="S124" s="12"/>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row>
    <row r="125" spans="5:56" ht="14.45">
      <c r="E125" s="12"/>
      <c r="F125" s="12"/>
      <c r="G125" s="12"/>
      <c r="H125" s="12"/>
      <c r="I125" s="12"/>
      <c r="J125" s="12"/>
      <c r="K125" s="12"/>
      <c r="L125" s="12"/>
      <c r="M125" s="12"/>
      <c r="N125" s="12"/>
      <c r="O125" s="12"/>
      <c r="P125" s="12"/>
      <c r="Q125" s="12"/>
      <c r="R125" s="12"/>
      <c r="S125" s="12"/>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row>
    <row r="126" spans="5:56" ht="14.45">
      <c r="E126" s="12"/>
      <c r="F126" s="12"/>
      <c r="G126" s="12"/>
      <c r="H126" s="12"/>
      <c r="I126" s="12"/>
      <c r="J126" s="12"/>
      <c r="K126" s="12"/>
      <c r="L126" s="12"/>
      <c r="M126" s="12"/>
      <c r="N126" s="12"/>
      <c r="O126" s="12"/>
      <c r="P126" s="12"/>
      <c r="Q126" s="12"/>
      <c r="R126" s="12"/>
      <c r="S126" s="12"/>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row>
    <row r="127" spans="5:56" ht="14.45">
      <c r="E127" s="12"/>
      <c r="F127" s="12"/>
      <c r="G127" s="12"/>
      <c r="H127" s="12"/>
      <c r="I127" s="12"/>
      <c r="J127" s="12"/>
      <c r="K127" s="12"/>
      <c r="L127" s="12"/>
      <c r="M127" s="12"/>
      <c r="N127" s="12"/>
      <c r="O127" s="12"/>
      <c r="P127" s="12"/>
      <c r="Q127" s="12"/>
      <c r="R127" s="12"/>
      <c r="S127" s="12"/>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row>
    <row r="128" spans="5:56" ht="14.45">
      <c r="E128" s="12"/>
      <c r="F128" s="12"/>
      <c r="G128" s="12"/>
      <c r="H128" s="12"/>
      <c r="I128" s="12"/>
      <c r="J128" s="12"/>
      <c r="K128" s="12"/>
      <c r="L128" s="12"/>
      <c r="M128" s="12"/>
      <c r="N128" s="12"/>
      <c r="O128" s="12"/>
      <c r="P128" s="12"/>
      <c r="Q128" s="12"/>
      <c r="R128" s="12"/>
      <c r="S128" s="12"/>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row>
    <row r="129" spans="5:56" ht="14.45">
      <c r="E129" s="12"/>
      <c r="F129" s="12"/>
      <c r="G129" s="12"/>
      <c r="H129" s="12"/>
      <c r="I129" s="12"/>
      <c r="J129" s="12"/>
      <c r="K129" s="12"/>
      <c r="L129" s="12"/>
      <c r="M129" s="12"/>
      <c r="N129" s="12"/>
      <c r="O129" s="12"/>
      <c r="P129" s="12"/>
      <c r="Q129" s="12"/>
      <c r="R129" s="12"/>
      <c r="S129" s="12"/>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row>
    <row r="130" spans="5:56" ht="14.45">
      <c r="E130" s="12"/>
      <c r="F130" s="12"/>
      <c r="G130" s="12"/>
      <c r="H130" s="12"/>
      <c r="I130" s="12"/>
      <c r="J130" s="12"/>
      <c r="K130" s="12"/>
      <c r="L130" s="12"/>
      <c r="M130" s="12"/>
      <c r="N130" s="12"/>
      <c r="O130" s="12"/>
      <c r="P130" s="12"/>
      <c r="Q130" s="12"/>
      <c r="R130" s="12"/>
      <c r="S130" s="12"/>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row>
    <row r="131" spans="5:56" ht="14.45">
      <c r="E131" s="12"/>
      <c r="F131" s="12"/>
      <c r="G131" s="12"/>
      <c r="H131" s="12"/>
      <c r="I131" s="12"/>
      <c r="J131" s="12"/>
      <c r="K131" s="12"/>
      <c r="L131" s="12"/>
      <c r="M131" s="12"/>
      <c r="N131" s="12"/>
      <c r="O131" s="12"/>
      <c r="P131" s="12"/>
      <c r="Q131" s="12"/>
      <c r="R131" s="12"/>
      <c r="S131" s="12"/>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row>
    <row r="132" spans="5:56" ht="14.45">
      <c r="E132" s="12"/>
      <c r="F132" s="12"/>
      <c r="G132" s="12"/>
      <c r="H132" s="12"/>
      <c r="I132" s="12"/>
      <c r="J132" s="12"/>
      <c r="K132" s="12"/>
      <c r="L132" s="12"/>
      <c r="M132" s="12"/>
      <c r="N132" s="12"/>
      <c r="O132" s="12"/>
      <c r="P132" s="12"/>
      <c r="Q132" s="12"/>
      <c r="R132" s="12"/>
      <c r="S132" s="12"/>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row>
    <row r="133" spans="5:56" ht="14.45">
      <c r="E133" s="12"/>
      <c r="F133" s="12"/>
      <c r="G133" s="12"/>
      <c r="H133" s="12"/>
      <c r="I133" s="12"/>
      <c r="J133" s="12"/>
      <c r="K133" s="12"/>
      <c r="L133" s="12"/>
      <c r="M133" s="12"/>
      <c r="N133" s="12"/>
      <c r="O133" s="12"/>
      <c r="P133" s="12"/>
      <c r="Q133" s="12"/>
      <c r="R133" s="12"/>
      <c r="S133" s="12"/>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row>
    <row r="134" spans="5:56" ht="14.45">
      <c r="E134" s="12"/>
      <c r="F134" s="12"/>
      <c r="G134" s="12"/>
      <c r="H134" s="12"/>
      <c r="I134" s="12"/>
      <c r="J134" s="12"/>
      <c r="K134" s="12"/>
      <c r="L134" s="12"/>
      <c r="M134" s="12"/>
      <c r="N134" s="12"/>
      <c r="O134" s="12"/>
      <c r="P134" s="12"/>
      <c r="Q134" s="12"/>
      <c r="R134" s="12"/>
      <c r="S134" s="12"/>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row>
    <row r="135" spans="5:56" ht="14.45">
      <c r="E135" s="12"/>
      <c r="F135" s="12"/>
      <c r="G135" s="12"/>
      <c r="H135" s="12"/>
      <c r="I135" s="12"/>
      <c r="J135" s="12"/>
      <c r="K135" s="12"/>
      <c r="L135" s="12"/>
      <c r="M135" s="12"/>
      <c r="N135" s="12"/>
      <c r="O135" s="12"/>
      <c r="P135" s="12"/>
      <c r="Q135" s="12"/>
      <c r="R135" s="12"/>
      <c r="S135" s="12"/>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row>
    <row r="136" spans="5:56" ht="14.45">
      <c r="E136" s="12"/>
      <c r="F136" s="12"/>
      <c r="G136" s="12"/>
      <c r="H136" s="12"/>
      <c r="I136" s="12"/>
      <c r="J136" s="12"/>
      <c r="K136" s="12"/>
      <c r="L136" s="12"/>
      <c r="M136" s="12"/>
      <c r="N136" s="12"/>
      <c r="O136" s="12"/>
      <c r="P136" s="12"/>
      <c r="Q136" s="12"/>
      <c r="R136" s="12"/>
      <c r="S136" s="12"/>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row>
    <row r="137" spans="5:56" ht="14.45">
      <c r="E137" s="12"/>
      <c r="F137" s="12"/>
      <c r="G137" s="12"/>
      <c r="H137" s="12"/>
      <c r="I137" s="12"/>
      <c r="J137" s="12"/>
      <c r="K137" s="12"/>
      <c r="L137" s="12"/>
      <c r="M137" s="12"/>
      <c r="N137" s="12"/>
      <c r="O137" s="12"/>
      <c r="P137" s="12"/>
      <c r="Q137" s="12"/>
      <c r="R137" s="12"/>
      <c r="S137" s="12"/>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row>
    <row r="138" spans="5:56" ht="14.45">
      <c r="E138" s="12"/>
      <c r="F138" s="12"/>
      <c r="G138" s="12"/>
      <c r="H138" s="12"/>
      <c r="I138" s="12"/>
      <c r="J138" s="12"/>
      <c r="K138" s="12"/>
      <c r="L138" s="12"/>
      <c r="M138" s="12"/>
      <c r="N138" s="12"/>
      <c r="O138" s="12"/>
      <c r="P138" s="12"/>
      <c r="Q138" s="12"/>
      <c r="R138" s="12"/>
      <c r="S138" s="12"/>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row>
    <row r="139" spans="5:56" ht="14.45">
      <c r="E139" s="12"/>
      <c r="F139" s="12"/>
      <c r="G139" s="12"/>
      <c r="H139" s="12"/>
      <c r="I139" s="12"/>
      <c r="J139" s="12"/>
      <c r="K139" s="12"/>
      <c r="L139" s="12"/>
      <c r="M139" s="12"/>
      <c r="N139" s="12"/>
      <c r="O139" s="12"/>
      <c r="P139" s="12"/>
      <c r="Q139" s="12"/>
      <c r="R139" s="12"/>
      <c r="S139" s="12"/>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row>
    <row r="140" spans="5:56" ht="14.45">
      <c r="E140" s="12"/>
      <c r="F140" s="12"/>
      <c r="G140" s="12"/>
      <c r="H140" s="12"/>
      <c r="I140" s="12"/>
      <c r="J140" s="12"/>
      <c r="K140" s="12"/>
      <c r="L140" s="12"/>
      <c r="M140" s="12"/>
      <c r="N140" s="12"/>
      <c r="O140" s="12"/>
      <c r="P140" s="12"/>
      <c r="Q140" s="12"/>
      <c r="R140" s="12"/>
      <c r="S140" s="12"/>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row>
    <row r="141" spans="5:56" ht="14.45">
      <c r="E141" s="12"/>
      <c r="F141" s="12"/>
      <c r="G141" s="12"/>
      <c r="H141" s="12"/>
      <c r="I141" s="12"/>
      <c r="J141" s="12"/>
      <c r="K141" s="12"/>
      <c r="L141" s="12"/>
      <c r="M141" s="12"/>
      <c r="N141" s="12"/>
      <c r="O141" s="12"/>
      <c r="P141" s="12"/>
      <c r="Q141" s="12"/>
      <c r="R141" s="12"/>
      <c r="S141" s="12"/>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row>
    <row r="142" spans="5:56" ht="14.45">
      <c r="E142" s="12"/>
      <c r="F142" s="12"/>
      <c r="G142" s="12"/>
      <c r="H142" s="12"/>
      <c r="I142" s="12"/>
      <c r="J142" s="12"/>
      <c r="K142" s="12"/>
      <c r="L142" s="12"/>
      <c r="M142" s="12"/>
      <c r="N142" s="12"/>
      <c r="O142" s="12"/>
      <c r="P142" s="12"/>
      <c r="Q142" s="12"/>
      <c r="R142" s="12"/>
      <c r="S142" s="12"/>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row>
    <row r="143" spans="5:56" ht="14.45">
      <c r="E143" s="12"/>
      <c r="F143" s="12"/>
      <c r="G143" s="12"/>
      <c r="H143" s="12"/>
      <c r="I143" s="12"/>
      <c r="J143" s="12"/>
      <c r="K143" s="12"/>
      <c r="L143" s="12"/>
      <c r="M143" s="12"/>
      <c r="N143" s="12"/>
      <c r="O143" s="12"/>
      <c r="P143" s="12"/>
      <c r="Q143" s="12"/>
      <c r="R143" s="12"/>
      <c r="S143" s="12"/>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row>
    <row r="144" spans="5:56" ht="14.45">
      <c r="E144" s="12"/>
      <c r="F144" s="12"/>
      <c r="G144" s="12"/>
      <c r="H144" s="12"/>
      <c r="I144" s="12"/>
      <c r="J144" s="12"/>
      <c r="K144" s="12"/>
      <c r="L144" s="12"/>
      <c r="M144" s="12"/>
      <c r="N144" s="12"/>
      <c r="O144" s="12"/>
      <c r="P144" s="12"/>
      <c r="Q144" s="12"/>
      <c r="R144" s="12"/>
      <c r="S144" s="12"/>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row>
    <row r="145" spans="5:56" ht="14.45">
      <c r="E145" s="12"/>
      <c r="F145" s="12"/>
      <c r="G145" s="12"/>
      <c r="H145" s="12"/>
      <c r="I145" s="12"/>
      <c r="J145" s="12"/>
      <c r="K145" s="12"/>
      <c r="L145" s="12"/>
      <c r="M145" s="12"/>
      <c r="N145" s="12"/>
      <c r="O145" s="12"/>
      <c r="P145" s="12"/>
      <c r="Q145" s="12"/>
      <c r="R145" s="12"/>
      <c r="S145" s="12"/>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row>
    <row r="146" spans="5:56" ht="14.45">
      <c r="E146" s="12"/>
      <c r="F146" s="12"/>
      <c r="G146" s="12"/>
      <c r="H146" s="12"/>
      <c r="I146" s="12"/>
      <c r="J146" s="12"/>
      <c r="K146" s="12"/>
      <c r="L146" s="12"/>
      <c r="M146" s="12"/>
      <c r="N146" s="12"/>
      <c r="O146" s="12"/>
      <c r="P146" s="12"/>
      <c r="Q146" s="12"/>
      <c r="R146" s="12"/>
      <c r="S146" s="12"/>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row>
    <row r="147" spans="5:56" ht="14.45">
      <c r="E147" s="12"/>
      <c r="F147" s="12"/>
      <c r="G147" s="12"/>
      <c r="H147" s="12"/>
      <c r="I147" s="12"/>
      <c r="J147" s="12"/>
      <c r="K147" s="12"/>
      <c r="L147" s="12"/>
      <c r="M147" s="12"/>
      <c r="N147" s="12"/>
      <c r="O147" s="12"/>
      <c r="P147" s="12"/>
      <c r="Q147" s="12"/>
      <c r="R147" s="12"/>
      <c r="S147" s="12"/>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row>
    <row r="148" spans="5:56" ht="14.45">
      <c r="E148" s="12"/>
      <c r="F148" s="12"/>
      <c r="G148" s="12"/>
      <c r="H148" s="12"/>
      <c r="I148" s="12"/>
      <c r="J148" s="12"/>
      <c r="K148" s="12"/>
      <c r="L148" s="12"/>
      <c r="M148" s="12"/>
      <c r="N148" s="12"/>
      <c r="O148" s="12"/>
      <c r="P148" s="12"/>
      <c r="Q148" s="12"/>
      <c r="R148" s="12"/>
      <c r="S148" s="12"/>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row>
    <row r="149" spans="5:56" ht="14.45">
      <c r="E149" s="12"/>
      <c r="F149" s="12"/>
      <c r="G149" s="12"/>
      <c r="H149" s="12"/>
      <c r="I149" s="12"/>
      <c r="J149" s="12"/>
      <c r="K149" s="12"/>
      <c r="L149" s="12"/>
      <c r="M149" s="12"/>
      <c r="N149" s="12"/>
      <c r="O149" s="12"/>
      <c r="P149" s="12"/>
      <c r="Q149" s="12"/>
      <c r="R149" s="12"/>
      <c r="S149" s="12"/>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row>
    <row r="150" spans="5:56" ht="14.45">
      <c r="E150" s="12"/>
      <c r="F150" s="12"/>
      <c r="G150" s="12"/>
      <c r="H150" s="12"/>
      <c r="I150" s="12"/>
      <c r="J150" s="12"/>
      <c r="K150" s="12"/>
      <c r="L150" s="12"/>
      <c r="M150" s="12"/>
      <c r="N150" s="12"/>
      <c r="O150" s="12"/>
      <c r="P150" s="12"/>
      <c r="Q150" s="12"/>
      <c r="R150" s="12"/>
      <c r="S150" s="12"/>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row>
    <row r="151" spans="5:56" ht="14.45">
      <c r="E151" s="12"/>
      <c r="F151" s="12"/>
      <c r="G151" s="12"/>
      <c r="H151" s="12"/>
      <c r="I151" s="12"/>
      <c r="J151" s="12"/>
      <c r="K151" s="12"/>
      <c r="L151" s="12"/>
      <c r="M151" s="12"/>
      <c r="N151" s="12"/>
      <c r="O151" s="12"/>
      <c r="P151" s="12"/>
      <c r="Q151" s="12"/>
      <c r="R151" s="12"/>
      <c r="S151" s="12"/>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row>
    <row r="152" spans="5:56" ht="14.45">
      <c r="E152" s="12"/>
      <c r="F152" s="12"/>
      <c r="G152" s="12"/>
      <c r="H152" s="12"/>
      <c r="I152" s="12"/>
      <c r="J152" s="12"/>
      <c r="K152" s="12"/>
      <c r="L152" s="12"/>
      <c r="M152" s="12"/>
      <c r="N152" s="12"/>
      <c r="O152" s="12"/>
      <c r="P152" s="12"/>
      <c r="Q152" s="12"/>
      <c r="R152" s="12"/>
      <c r="S152" s="12"/>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row>
    <row r="153" spans="5:56" ht="14.45">
      <c r="E153" s="12"/>
      <c r="F153" s="12"/>
      <c r="G153" s="12"/>
      <c r="H153" s="12"/>
      <c r="I153" s="12"/>
      <c r="J153" s="12"/>
      <c r="K153" s="12"/>
      <c r="L153" s="12"/>
      <c r="M153" s="12"/>
      <c r="N153" s="12"/>
      <c r="O153" s="12"/>
      <c r="P153" s="12"/>
      <c r="Q153" s="12"/>
      <c r="R153" s="12"/>
      <c r="S153" s="12"/>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row>
    <row r="154" spans="5:56" ht="14.45">
      <c r="E154" s="12"/>
      <c r="F154" s="12"/>
      <c r="G154" s="12"/>
      <c r="H154" s="12"/>
      <c r="I154" s="12"/>
      <c r="J154" s="12"/>
      <c r="K154" s="12"/>
      <c r="L154" s="12"/>
      <c r="M154" s="12"/>
      <c r="N154" s="12"/>
      <c r="O154" s="12"/>
      <c r="P154" s="12"/>
      <c r="Q154" s="12"/>
      <c r="R154" s="12"/>
      <c r="S154" s="12"/>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row>
    <row r="155" spans="5:56" ht="14.45">
      <c r="E155" s="12"/>
      <c r="F155" s="12"/>
      <c r="G155" s="12"/>
      <c r="H155" s="12"/>
      <c r="I155" s="12"/>
      <c r="J155" s="12"/>
      <c r="K155" s="12"/>
      <c r="L155" s="12"/>
      <c r="M155" s="12"/>
      <c r="N155" s="12"/>
      <c r="O155" s="12"/>
      <c r="P155" s="12"/>
      <c r="Q155" s="12"/>
      <c r="R155" s="12"/>
      <c r="S155" s="12"/>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row>
    <row r="156" spans="5:56" ht="14.45">
      <c r="E156" s="12"/>
      <c r="F156" s="12"/>
      <c r="G156" s="12"/>
      <c r="H156" s="12"/>
      <c r="I156" s="12"/>
      <c r="J156" s="12"/>
      <c r="K156" s="12"/>
      <c r="L156" s="12"/>
      <c r="M156" s="12"/>
      <c r="N156" s="12"/>
      <c r="O156" s="12"/>
      <c r="P156" s="12"/>
      <c r="Q156" s="12"/>
      <c r="R156" s="12"/>
      <c r="S156" s="12"/>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row>
    <row r="157" spans="5:56" ht="14.45">
      <c r="E157" s="12"/>
      <c r="F157" s="12"/>
      <c r="G157" s="12"/>
      <c r="H157" s="12"/>
      <c r="I157" s="12"/>
      <c r="J157" s="12"/>
      <c r="K157" s="12"/>
      <c r="L157" s="12"/>
      <c r="M157" s="12"/>
      <c r="N157" s="12"/>
      <c r="O157" s="12"/>
      <c r="P157" s="12"/>
      <c r="Q157" s="12"/>
      <c r="R157" s="12"/>
      <c r="S157" s="12"/>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row>
    <row r="158" spans="5:56" ht="14.45">
      <c r="E158" s="12"/>
      <c r="F158" s="12"/>
      <c r="G158" s="12"/>
      <c r="H158" s="12"/>
      <c r="I158" s="12"/>
      <c r="J158" s="12"/>
      <c r="K158" s="12"/>
      <c r="L158" s="12"/>
      <c r="M158" s="12"/>
      <c r="N158" s="12"/>
      <c r="O158" s="12"/>
      <c r="P158" s="12"/>
      <c r="Q158" s="12"/>
      <c r="R158" s="12"/>
      <c r="S158" s="12"/>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row>
    <row r="159" spans="5:56" ht="14.45">
      <c r="E159" s="12"/>
      <c r="F159" s="12"/>
      <c r="G159" s="12"/>
      <c r="H159" s="12"/>
      <c r="I159" s="12"/>
      <c r="J159" s="12"/>
      <c r="K159" s="12"/>
      <c r="L159" s="12"/>
      <c r="M159" s="12"/>
      <c r="N159" s="12"/>
      <c r="O159" s="12"/>
      <c r="P159" s="12"/>
      <c r="Q159" s="12"/>
      <c r="R159" s="12"/>
      <c r="S159" s="12"/>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row>
    <row r="160" spans="5:56" ht="14.45">
      <c r="E160" s="12"/>
      <c r="F160" s="12"/>
      <c r="G160" s="12"/>
      <c r="H160" s="12"/>
      <c r="I160" s="12"/>
      <c r="J160" s="12"/>
      <c r="K160" s="12"/>
      <c r="L160" s="12"/>
      <c r="M160" s="12"/>
      <c r="N160" s="12"/>
      <c r="O160" s="12"/>
      <c r="P160" s="12"/>
      <c r="Q160" s="12"/>
      <c r="R160" s="12"/>
      <c r="S160" s="12"/>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row>
    <row r="161" spans="5:56" ht="14.45">
      <c r="E161" s="12"/>
      <c r="F161" s="12"/>
      <c r="G161" s="12"/>
      <c r="H161" s="12"/>
      <c r="I161" s="12"/>
      <c r="J161" s="12"/>
      <c r="K161" s="12"/>
      <c r="L161" s="12"/>
      <c r="M161" s="12"/>
      <c r="N161" s="12"/>
      <c r="O161" s="12"/>
      <c r="P161" s="12"/>
      <c r="Q161" s="12"/>
      <c r="R161" s="12"/>
      <c r="S161" s="12"/>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row>
    <row r="162" spans="5:56" ht="14.45">
      <c r="E162" s="12"/>
      <c r="F162" s="12"/>
      <c r="G162" s="12"/>
      <c r="H162" s="12"/>
      <c r="I162" s="12"/>
      <c r="J162" s="12"/>
      <c r="K162" s="12"/>
      <c r="L162" s="12"/>
      <c r="M162" s="12"/>
      <c r="N162" s="12"/>
      <c r="O162" s="12"/>
      <c r="P162" s="12"/>
      <c r="Q162" s="12"/>
      <c r="R162" s="12"/>
      <c r="S162" s="12"/>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row>
    <row r="163" spans="5:56" ht="14.45">
      <c r="E163" s="12"/>
      <c r="F163" s="12"/>
      <c r="G163" s="12"/>
      <c r="H163" s="12"/>
      <c r="I163" s="12"/>
      <c r="J163" s="12"/>
      <c r="K163" s="12"/>
      <c r="L163" s="12"/>
      <c r="M163" s="12"/>
      <c r="N163" s="12"/>
      <c r="O163" s="12"/>
      <c r="P163" s="12"/>
      <c r="Q163" s="12"/>
      <c r="R163" s="12"/>
      <c r="S163" s="12"/>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row>
    <row r="164" spans="5:56" ht="14.45">
      <c r="E164" s="12"/>
      <c r="F164" s="12"/>
      <c r="G164" s="12"/>
      <c r="H164" s="12"/>
      <c r="I164" s="12"/>
      <c r="J164" s="12"/>
      <c r="K164" s="12"/>
      <c r="L164" s="12"/>
      <c r="M164" s="12"/>
      <c r="N164" s="12"/>
      <c r="O164" s="12"/>
      <c r="P164" s="12"/>
      <c r="Q164" s="12"/>
      <c r="R164" s="12"/>
      <c r="S164" s="12"/>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row>
    <row r="165" spans="5:56" ht="14.45">
      <c r="E165" s="12"/>
      <c r="F165" s="12"/>
      <c r="G165" s="12"/>
      <c r="H165" s="12"/>
      <c r="I165" s="12"/>
      <c r="J165" s="12"/>
      <c r="K165" s="12"/>
      <c r="L165" s="12"/>
      <c r="M165" s="12"/>
      <c r="N165" s="12"/>
      <c r="O165" s="12"/>
      <c r="P165" s="12"/>
      <c r="Q165" s="12"/>
      <c r="R165" s="12"/>
      <c r="S165" s="12"/>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row>
    <row r="166" spans="5:56" ht="14.45">
      <c r="E166" s="12"/>
      <c r="F166" s="12"/>
      <c r="G166" s="12"/>
      <c r="H166" s="12"/>
      <c r="I166" s="12"/>
      <c r="J166" s="12"/>
      <c r="K166" s="12"/>
      <c r="L166" s="12"/>
      <c r="M166" s="12"/>
      <c r="N166" s="12"/>
      <c r="O166" s="12"/>
      <c r="P166" s="12"/>
      <c r="Q166" s="12"/>
      <c r="R166" s="12"/>
      <c r="S166" s="12"/>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row>
    <row r="167" spans="5:56" ht="14.45">
      <c r="E167" s="12"/>
      <c r="F167" s="12"/>
      <c r="G167" s="12"/>
      <c r="H167" s="12"/>
      <c r="I167" s="12"/>
      <c r="J167" s="12"/>
      <c r="K167" s="12"/>
      <c r="L167" s="12"/>
      <c r="M167" s="12"/>
      <c r="N167" s="12"/>
      <c r="O167" s="12"/>
      <c r="P167" s="12"/>
      <c r="Q167" s="12"/>
      <c r="R167" s="12"/>
      <c r="S167" s="12"/>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row>
    <row r="168" spans="5:56" ht="14.45">
      <c r="E168" s="12"/>
      <c r="F168" s="12"/>
      <c r="G168" s="12"/>
      <c r="H168" s="12"/>
      <c r="I168" s="12"/>
      <c r="J168" s="12"/>
      <c r="K168" s="12"/>
      <c r="L168" s="12"/>
      <c r="M168" s="12"/>
      <c r="N168" s="12"/>
      <c r="O168" s="12"/>
      <c r="P168" s="12"/>
      <c r="Q168" s="12"/>
      <c r="R168" s="12"/>
      <c r="S168" s="12"/>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row>
    <row r="169" spans="5:56" ht="14.45">
      <c r="E169" s="12"/>
      <c r="F169" s="12"/>
      <c r="G169" s="12"/>
      <c r="H169" s="12"/>
      <c r="I169" s="12"/>
      <c r="J169" s="12"/>
      <c r="K169" s="12"/>
      <c r="L169" s="12"/>
      <c r="M169" s="12"/>
      <c r="N169" s="12"/>
      <c r="O169" s="12"/>
      <c r="P169" s="12"/>
      <c r="Q169" s="12"/>
      <c r="R169" s="12"/>
      <c r="S169" s="12"/>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row>
    <row r="170" spans="5:56" ht="14.45">
      <c r="E170" s="12"/>
      <c r="F170" s="12"/>
      <c r="G170" s="12"/>
      <c r="H170" s="12"/>
      <c r="I170" s="12"/>
      <c r="J170" s="12"/>
      <c r="K170" s="12"/>
      <c r="L170" s="12"/>
      <c r="M170" s="12"/>
      <c r="N170" s="12"/>
      <c r="O170" s="12"/>
      <c r="P170" s="12"/>
      <c r="Q170" s="12"/>
      <c r="R170" s="12"/>
      <c r="S170" s="12"/>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row>
    <row r="171" spans="5:56" ht="14.45">
      <c r="E171" s="12"/>
      <c r="F171" s="12"/>
      <c r="G171" s="12"/>
      <c r="H171" s="12"/>
      <c r="I171" s="12"/>
      <c r="J171" s="12"/>
      <c r="K171" s="12"/>
      <c r="L171" s="12"/>
      <c r="M171" s="12"/>
      <c r="N171" s="12"/>
      <c r="O171" s="12"/>
      <c r="P171" s="12"/>
      <c r="Q171" s="12"/>
      <c r="R171" s="12"/>
      <c r="S171" s="12"/>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row>
    <row r="172" spans="5:56" ht="14.45">
      <c r="E172" s="12"/>
      <c r="F172" s="12"/>
      <c r="G172" s="12"/>
      <c r="H172" s="12"/>
      <c r="I172" s="12"/>
      <c r="J172" s="12"/>
      <c r="K172" s="12"/>
      <c r="L172" s="12"/>
      <c r="M172" s="12"/>
      <c r="N172" s="12"/>
      <c r="O172" s="12"/>
      <c r="P172" s="12"/>
      <c r="Q172" s="12"/>
      <c r="R172" s="12"/>
      <c r="S172" s="12"/>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row>
    <row r="173" spans="5:56" ht="14.45">
      <c r="E173" s="12"/>
      <c r="F173" s="12"/>
      <c r="G173" s="12"/>
      <c r="H173" s="12"/>
      <c r="I173" s="12"/>
      <c r="J173" s="12"/>
      <c r="K173" s="12"/>
      <c r="L173" s="12"/>
      <c r="M173" s="12"/>
      <c r="N173" s="12"/>
      <c r="O173" s="12"/>
      <c r="P173" s="12"/>
      <c r="Q173" s="12"/>
      <c r="R173" s="12"/>
      <c r="S173" s="12"/>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row>
    <row r="174" spans="5:56" ht="14.45">
      <c r="E174" s="12"/>
      <c r="F174" s="12"/>
      <c r="G174" s="12"/>
      <c r="H174" s="12"/>
      <c r="I174" s="12"/>
      <c r="J174" s="12"/>
      <c r="K174" s="12"/>
      <c r="L174" s="12"/>
      <c r="M174" s="12"/>
      <c r="N174" s="12"/>
      <c r="O174" s="12"/>
      <c r="P174" s="12"/>
      <c r="Q174" s="12"/>
      <c r="R174" s="12"/>
      <c r="S174" s="12"/>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row>
    <row r="175" spans="5:56" ht="14.45">
      <c r="E175" s="12"/>
      <c r="F175" s="12"/>
      <c r="G175" s="12"/>
      <c r="H175" s="12"/>
      <c r="I175" s="12"/>
      <c r="J175" s="12"/>
      <c r="K175" s="12"/>
      <c r="L175" s="12"/>
      <c r="M175" s="12"/>
      <c r="N175" s="12"/>
      <c r="O175" s="12"/>
      <c r="P175" s="12"/>
      <c r="Q175" s="12"/>
      <c r="R175" s="12"/>
      <c r="S175" s="12"/>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row>
    <row r="176" spans="5:56" ht="14.45">
      <c r="E176" s="12"/>
      <c r="F176" s="12"/>
      <c r="G176" s="12"/>
      <c r="H176" s="12"/>
      <c r="I176" s="12"/>
      <c r="J176" s="12"/>
      <c r="K176" s="12"/>
      <c r="L176" s="12"/>
      <c r="M176" s="12"/>
      <c r="N176" s="12"/>
      <c r="O176" s="12"/>
      <c r="P176" s="12"/>
      <c r="Q176" s="12"/>
      <c r="R176" s="12"/>
      <c r="S176" s="12"/>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row>
    <row r="177" spans="5:56" ht="14.45">
      <c r="E177" s="12"/>
      <c r="F177" s="12"/>
      <c r="G177" s="12"/>
      <c r="H177" s="12"/>
      <c r="I177" s="12"/>
      <c r="J177" s="12"/>
      <c r="K177" s="12"/>
      <c r="L177" s="12"/>
      <c r="M177" s="12"/>
      <c r="N177" s="12"/>
      <c r="O177" s="12"/>
      <c r="P177" s="12"/>
      <c r="Q177" s="12"/>
      <c r="R177" s="12"/>
      <c r="S177" s="12"/>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row>
    <row r="178" spans="5:56" ht="14.45">
      <c r="E178" s="12"/>
      <c r="F178" s="12"/>
      <c r="G178" s="12"/>
      <c r="H178" s="12"/>
      <c r="I178" s="12"/>
      <c r="J178" s="12"/>
      <c r="K178" s="12"/>
      <c r="L178" s="12"/>
      <c r="M178" s="12"/>
      <c r="N178" s="12"/>
      <c r="O178" s="12"/>
      <c r="P178" s="12"/>
      <c r="Q178" s="12"/>
      <c r="R178" s="12"/>
      <c r="S178" s="12"/>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row>
    <row r="179" spans="5:56" ht="14.45">
      <c r="E179" s="12"/>
      <c r="F179" s="12"/>
      <c r="G179" s="12"/>
      <c r="H179" s="12"/>
      <c r="I179" s="12"/>
      <c r="J179" s="12"/>
      <c r="K179" s="12"/>
      <c r="L179" s="12"/>
      <c r="M179" s="12"/>
      <c r="N179" s="12"/>
      <c r="O179" s="12"/>
      <c r="P179" s="12"/>
      <c r="Q179" s="12"/>
      <c r="R179" s="12"/>
      <c r="S179" s="12"/>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row>
    <row r="180" spans="5:56" ht="14.45">
      <c r="E180" s="12"/>
      <c r="F180" s="12"/>
      <c r="G180" s="12"/>
      <c r="H180" s="12"/>
      <c r="I180" s="12"/>
      <c r="J180" s="12"/>
      <c r="K180" s="12"/>
      <c r="L180" s="12"/>
      <c r="M180" s="12"/>
      <c r="N180" s="12"/>
      <c r="O180" s="12"/>
      <c r="P180" s="12"/>
      <c r="Q180" s="12"/>
      <c r="R180" s="12"/>
      <c r="S180" s="12"/>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row>
    <row r="181" spans="5:56" ht="14.45">
      <c r="E181" s="12"/>
      <c r="F181" s="12"/>
      <c r="G181" s="12"/>
      <c r="H181" s="12"/>
      <c r="I181" s="12"/>
      <c r="J181" s="12"/>
      <c r="K181" s="12"/>
      <c r="L181" s="12"/>
      <c r="M181" s="12"/>
      <c r="N181" s="12"/>
      <c r="O181" s="12"/>
      <c r="P181" s="12"/>
      <c r="Q181" s="12"/>
      <c r="R181" s="12"/>
      <c r="S181" s="12"/>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row>
    <row r="182" spans="5:56" ht="14.45">
      <c r="E182" s="12"/>
      <c r="F182" s="12"/>
      <c r="G182" s="12"/>
      <c r="H182" s="12"/>
      <c r="I182" s="12"/>
      <c r="J182" s="12"/>
      <c r="K182" s="12"/>
      <c r="L182" s="12"/>
      <c r="M182" s="12"/>
      <c r="N182" s="12"/>
      <c r="O182" s="12"/>
      <c r="P182" s="12"/>
      <c r="Q182" s="12"/>
      <c r="R182" s="12"/>
      <c r="S182" s="12"/>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row>
    <row r="183" spans="5:56" ht="14.45">
      <c r="E183" s="12"/>
      <c r="F183" s="12"/>
      <c r="G183" s="12"/>
      <c r="H183" s="12"/>
      <c r="I183" s="12"/>
      <c r="J183" s="12"/>
      <c r="K183" s="12"/>
      <c r="L183" s="12"/>
      <c r="M183" s="12"/>
      <c r="N183" s="12"/>
      <c r="O183" s="12"/>
      <c r="P183" s="12"/>
      <c r="Q183" s="12"/>
      <c r="R183" s="12"/>
      <c r="S183" s="12"/>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row>
    <row r="184" spans="5:56" ht="14.45">
      <c r="E184" s="12"/>
      <c r="F184" s="12"/>
      <c r="G184" s="12"/>
      <c r="H184" s="12"/>
      <c r="I184" s="12"/>
      <c r="J184" s="12"/>
      <c r="K184" s="12"/>
      <c r="L184" s="12"/>
      <c r="M184" s="12"/>
      <c r="N184" s="12"/>
      <c r="O184" s="12"/>
      <c r="P184" s="12"/>
      <c r="Q184" s="12"/>
      <c r="R184" s="12"/>
      <c r="S184" s="12"/>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row>
    <row r="185" spans="5:56" ht="14.45">
      <c r="E185" s="12"/>
      <c r="F185" s="12"/>
      <c r="G185" s="12"/>
      <c r="H185" s="12"/>
      <c r="I185" s="12"/>
      <c r="J185" s="12"/>
      <c r="K185" s="12"/>
      <c r="L185" s="12"/>
      <c r="M185" s="12"/>
      <c r="N185" s="12"/>
      <c r="O185" s="12"/>
      <c r="P185" s="12"/>
      <c r="Q185" s="12"/>
      <c r="R185" s="12"/>
      <c r="S185" s="12"/>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row>
    <row r="186" spans="5:56" ht="14.45">
      <c r="E186" s="12"/>
      <c r="F186" s="12"/>
      <c r="G186" s="12"/>
      <c r="H186" s="12"/>
      <c r="I186" s="12"/>
      <c r="J186" s="12"/>
      <c r="K186" s="12"/>
      <c r="L186" s="12"/>
      <c r="M186" s="12"/>
      <c r="N186" s="12"/>
      <c r="O186" s="12"/>
      <c r="P186" s="12"/>
      <c r="Q186" s="12"/>
      <c r="R186" s="12"/>
      <c r="S186" s="12"/>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row>
    <row r="187" spans="5:56" ht="14.45">
      <c r="E187" s="12"/>
      <c r="F187" s="12"/>
      <c r="G187" s="12"/>
      <c r="H187" s="12"/>
      <c r="I187" s="12"/>
      <c r="J187" s="12"/>
      <c r="K187" s="12"/>
      <c r="L187" s="12"/>
      <c r="M187" s="12"/>
      <c r="N187" s="12"/>
      <c r="O187" s="12"/>
      <c r="P187" s="12"/>
      <c r="Q187" s="12"/>
      <c r="R187" s="12"/>
      <c r="S187" s="12"/>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row>
    <row r="188" spans="5:56" ht="14.45">
      <c r="E188" s="12"/>
      <c r="F188" s="12"/>
      <c r="G188" s="12"/>
      <c r="H188" s="12"/>
      <c r="I188" s="12"/>
      <c r="J188" s="12"/>
      <c r="K188" s="12"/>
      <c r="L188" s="12"/>
      <c r="M188" s="12"/>
      <c r="N188" s="12"/>
      <c r="O188" s="12"/>
      <c r="P188" s="12"/>
      <c r="Q188" s="12"/>
      <c r="R188" s="12"/>
      <c r="S188" s="12"/>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row>
    <row r="189" spans="5:56" ht="14.45">
      <c r="E189" s="12"/>
      <c r="F189" s="12"/>
      <c r="G189" s="12"/>
      <c r="H189" s="12"/>
      <c r="I189" s="12"/>
      <c r="J189" s="12"/>
      <c r="K189" s="12"/>
      <c r="L189" s="12"/>
      <c r="M189" s="12"/>
      <c r="N189" s="12"/>
      <c r="O189" s="12"/>
      <c r="P189" s="12"/>
      <c r="Q189" s="12"/>
      <c r="R189" s="12"/>
      <c r="S189" s="12"/>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row>
    <row r="190" spans="5:56" ht="14.45">
      <c r="E190" s="12"/>
      <c r="F190" s="12"/>
      <c r="G190" s="12"/>
      <c r="H190" s="12"/>
      <c r="I190" s="12"/>
      <c r="J190" s="12"/>
      <c r="K190" s="12"/>
      <c r="L190" s="12"/>
      <c r="M190" s="12"/>
      <c r="N190" s="12"/>
      <c r="O190" s="12"/>
      <c r="P190" s="12"/>
      <c r="Q190" s="12"/>
      <c r="R190" s="12"/>
      <c r="S190" s="12"/>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row>
    <row r="191" spans="5:56" ht="14.45">
      <c r="E191" s="12"/>
      <c r="F191" s="12"/>
      <c r="G191" s="12"/>
      <c r="H191" s="12"/>
      <c r="I191" s="12"/>
      <c r="J191" s="12"/>
      <c r="K191" s="12"/>
      <c r="L191" s="12"/>
      <c r="M191" s="12"/>
      <c r="N191" s="12"/>
      <c r="O191" s="12"/>
      <c r="P191" s="12"/>
      <c r="Q191" s="12"/>
      <c r="R191" s="12"/>
      <c r="S191" s="12"/>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row>
    <row r="192" spans="5:56" ht="14.45">
      <c r="E192" s="12"/>
      <c r="F192" s="12"/>
      <c r="G192" s="12"/>
      <c r="H192" s="12"/>
      <c r="I192" s="12"/>
      <c r="J192" s="12"/>
      <c r="K192" s="12"/>
      <c r="L192" s="12"/>
      <c r="M192" s="12"/>
      <c r="N192" s="12"/>
      <c r="O192" s="12"/>
      <c r="P192" s="12"/>
      <c r="Q192" s="12"/>
      <c r="R192" s="12"/>
      <c r="S192" s="12"/>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row>
    <row r="193" spans="5:56" ht="14.45">
      <c r="E193" s="12"/>
      <c r="F193" s="12"/>
      <c r="G193" s="12"/>
      <c r="H193" s="12"/>
      <c r="I193" s="12"/>
      <c r="J193" s="12"/>
      <c r="K193" s="12"/>
      <c r="L193" s="12"/>
      <c r="M193" s="12"/>
      <c r="N193" s="12"/>
      <c r="O193" s="12"/>
      <c r="P193" s="12"/>
      <c r="Q193" s="12"/>
      <c r="R193" s="12"/>
      <c r="S193" s="12"/>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row>
    <row r="194" spans="5:56" ht="14.45">
      <c r="E194" s="12"/>
      <c r="F194" s="12"/>
      <c r="G194" s="12"/>
      <c r="H194" s="12"/>
      <c r="I194" s="12"/>
      <c r="J194" s="12"/>
      <c r="K194" s="12"/>
      <c r="L194" s="12"/>
      <c r="M194" s="12"/>
      <c r="N194" s="12"/>
      <c r="O194" s="12"/>
      <c r="P194" s="12"/>
      <c r="Q194" s="12"/>
      <c r="R194" s="12"/>
      <c r="S194" s="12"/>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row>
    <row r="195" spans="5:56" ht="14.45">
      <c r="E195" s="12"/>
      <c r="F195" s="12"/>
      <c r="G195" s="12"/>
      <c r="H195" s="12"/>
      <c r="I195" s="12"/>
      <c r="J195" s="12"/>
      <c r="K195" s="12"/>
      <c r="L195" s="12"/>
      <c r="M195" s="12"/>
      <c r="N195" s="12"/>
      <c r="O195" s="12"/>
      <c r="P195" s="12"/>
      <c r="Q195" s="12"/>
      <c r="R195" s="12"/>
      <c r="S195" s="12"/>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row>
    <row r="196" spans="5:56" ht="14.45">
      <c r="E196" s="12"/>
      <c r="F196" s="12"/>
      <c r="G196" s="12"/>
      <c r="H196" s="12"/>
      <c r="I196" s="12"/>
      <c r="J196" s="12"/>
      <c r="K196" s="12"/>
      <c r="L196" s="12"/>
      <c r="M196" s="12"/>
      <c r="N196" s="12"/>
      <c r="O196" s="12"/>
      <c r="P196" s="12"/>
      <c r="Q196" s="12"/>
      <c r="R196" s="12"/>
      <c r="S196" s="12"/>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row>
    <row r="197" spans="5:56" ht="14.45">
      <c r="E197" s="12"/>
      <c r="F197" s="12"/>
      <c r="G197" s="12"/>
      <c r="H197" s="12"/>
      <c r="I197" s="12"/>
      <c r="J197" s="12"/>
      <c r="K197" s="12"/>
      <c r="L197" s="12"/>
      <c r="M197" s="12"/>
      <c r="N197" s="12"/>
      <c r="O197" s="12"/>
      <c r="P197" s="12"/>
      <c r="Q197" s="12"/>
      <c r="R197" s="12"/>
      <c r="S197" s="12"/>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row>
    <row r="198" spans="5:56" ht="14.45">
      <c r="E198" s="12"/>
      <c r="F198" s="12"/>
      <c r="G198" s="12"/>
      <c r="H198" s="12"/>
      <c r="I198" s="12"/>
      <c r="J198" s="12"/>
      <c r="K198" s="12"/>
      <c r="L198" s="12"/>
      <c r="M198" s="12"/>
      <c r="N198" s="12"/>
      <c r="O198" s="12"/>
      <c r="P198" s="12"/>
      <c r="Q198" s="12"/>
      <c r="R198" s="12"/>
      <c r="S198" s="12"/>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row>
    <row r="199" spans="5:56" ht="14.45">
      <c r="E199" s="12"/>
      <c r="F199" s="12"/>
      <c r="G199" s="12"/>
      <c r="H199" s="12"/>
      <c r="I199" s="12"/>
      <c r="J199" s="12"/>
      <c r="K199" s="12"/>
      <c r="L199" s="12"/>
      <c r="M199" s="12"/>
      <c r="N199" s="12"/>
      <c r="O199" s="12"/>
      <c r="P199" s="12"/>
      <c r="Q199" s="12"/>
      <c r="R199" s="12"/>
      <c r="S199" s="12"/>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row>
    <row r="200" spans="5:56" ht="14.45">
      <c r="E200" s="12"/>
      <c r="F200" s="12"/>
      <c r="G200" s="12"/>
      <c r="H200" s="12"/>
      <c r="I200" s="12"/>
      <c r="J200" s="12"/>
      <c r="K200" s="12"/>
      <c r="L200" s="12"/>
      <c r="M200" s="12"/>
      <c r="N200" s="12"/>
      <c r="O200" s="12"/>
      <c r="P200" s="12"/>
      <c r="Q200" s="12"/>
      <c r="R200" s="12"/>
      <c r="S200" s="12"/>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row>
    <row r="201" spans="5:56" ht="14.45">
      <c r="E201" s="12"/>
      <c r="F201" s="12"/>
      <c r="G201" s="12"/>
      <c r="H201" s="12"/>
      <c r="I201" s="12"/>
      <c r="J201" s="12"/>
      <c r="K201" s="12"/>
      <c r="L201" s="12"/>
      <c r="M201" s="12"/>
      <c r="N201" s="12"/>
      <c r="O201" s="12"/>
      <c r="P201" s="12"/>
      <c r="Q201" s="12"/>
      <c r="R201" s="12"/>
      <c r="S201" s="12"/>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row>
    <row r="202" spans="5:56" ht="14.45">
      <c r="E202" s="12"/>
      <c r="F202" s="12"/>
      <c r="G202" s="12"/>
      <c r="H202" s="12"/>
      <c r="I202" s="12"/>
      <c r="J202" s="12"/>
      <c r="K202" s="12"/>
      <c r="L202" s="12"/>
      <c r="M202" s="12"/>
      <c r="N202" s="12"/>
      <c r="O202" s="12"/>
      <c r="P202" s="12"/>
      <c r="Q202" s="12"/>
      <c r="R202" s="12"/>
      <c r="S202" s="12"/>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row>
    <row r="203" spans="5:56" ht="14.45">
      <c r="E203" s="12"/>
      <c r="F203" s="12"/>
      <c r="G203" s="12"/>
      <c r="H203" s="12"/>
      <c r="I203" s="12"/>
      <c r="J203" s="12"/>
      <c r="K203" s="12"/>
      <c r="L203" s="12"/>
      <c r="M203" s="12"/>
      <c r="N203" s="12"/>
      <c r="O203" s="12"/>
      <c r="P203" s="12"/>
      <c r="Q203" s="12"/>
      <c r="R203" s="12"/>
      <c r="S203" s="12"/>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row>
    <row r="204" spans="5:56" ht="14.45">
      <c r="E204" s="12"/>
      <c r="F204" s="12"/>
      <c r="G204" s="12"/>
      <c r="H204" s="12"/>
      <c r="I204" s="12"/>
      <c r="J204" s="12"/>
      <c r="K204" s="12"/>
      <c r="L204" s="12"/>
      <c r="M204" s="12"/>
      <c r="N204" s="12"/>
      <c r="O204" s="12"/>
      <c r="P204" s="12"/>
      <c r="Q204" s="12"/>
      <c r="R204" s="12"/>
      <c r="S204" s="12"/>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row>
    <row r="205" spans="5:56" ht="14.45">
      <c r="E205" s="12"/>
      <c r="F205" s="12"/>
      <c r="G205" s="12"/>
      <c r="H205" s="12"/>
      <c r="I205" s="12"/>
      <c r="J205" s="12"/>
      <c r="K205" s="12"/>
      <c r="L205" s="12"/>
      <c r="M205" s="12"/>
      <c r="N205" s="12"/>
      <c r="O205" s="12"/>
      <c r="P205" s="12"/>
      <c r="Q205" s="12"/>
      <c r="R205" s="12"/>
      <c r="S205" s="12"/>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row>
    <row r="206" spans="5:56">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row>
    <row r="207" spans="5:56">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row>
    <row r="208" spans="5:56">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row>
    <row r="209" spans="20:56">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row>
    <row r="210" spans="20:56">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row>
    <row r="211" spans="20:56">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row>
    <row r="212" spans="20:56">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row>
    <row r="213" spans="20:56">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row>
    <row r="214" spans="20:56">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row>
    <row r="215" spans="20:56">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row>
    <row r="216" spans="20:56">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row>
    <row r="217" spans="20:56">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row>
    <row r="218" spans="20:56">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row>
    <row r="219" spans="20:56">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row>
    <row r="220" spans="20:56">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row>
    <row r="221" spans="20:56">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row>
    <row r="222" spans="20:56">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row>
    <row r="223" spans="20:56">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row>
    <row r="224" spans="20:56">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row>
    <row r="225" spans="20:56">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row>
    <row r="226" spans="20:56">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row>
    <row r="227" spans="20:56">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row>
    <row r="228" spans="20:56">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row>
    <row r="229" spans="20:56">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row>
    <row r="230" spans="20:56">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row>
    <row r="231" spans="20:56">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row>
    <row r="232" spans="20:56">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row>
    <row r="233" spans="20:56">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row>
    <row r="234" spans="20:56">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row>
    <row r="235" spans="20:56">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row>
    <row r="236" spans="20:56">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row>
    <row r="237" spans="20:56">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row>
    <row r="238" spans="20:56">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row>
    <row r="239" spans="20:56">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row>
    <row r="240" spans="20:56">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row>
    <row r="241" spans="20:56">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row>
    <row r="242" spans="20:56">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row>
    <row r="243" spans="20:56">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row>
    <row r="244" spans="20:56">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row>
    <row r="245" spans="20:56">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row>
    <row r="246" spans="20:56">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row>
    <row r="247" spans="20:56">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row>
    <row r="248" spans="20:56">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row>
    <row r="249" spans="20:56">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row>
    <row r="250" spans="20:56">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row>
    <row r="251" spans="20:56">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row>
    <row r="252" spans="20:56">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row>
    <row r="253" spans="20:56">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row>
    <row r="254" spans="20:56">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row>
    <row r="255" spans="20:56">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row>
    <row r="256" spans="20:56">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row>
    <row r="257" spans="20:56">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row>
    <row r="258" spans="20:56">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row>
    <row r="259" spans="20:56">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row>
    <row r="260" spans="20:56">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row>
    <row r="261" spans="20:56">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row>
    <row r="262" spans="20:56">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row>
  </sheetData>
  <sheetProtection sheet="1" sort="0" autoFilter="0" pivotTables="0"/>
  <phoneticPr fontId="3"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EDF24-333F-4763-A2F7-417B1E16E932}">
  <sheetPr>
    <tabColor theme="4"/>
  </sheetPr>
  <dimension ref="A1:CU262"/>
  <sheetViews>
    <sheetView showGridLines="0" zoomScaleNormal="100" workbookViewId="0"/>
  </sheetViews>
  <sheetFormatPr defaultColWidth="9.33203125" defaultRowHeight="9.9499999999999993"/>
  <cols>
    <col min="1" max="3" width="9.33203125" customWidth="1"/>
    <col min="4" max="4" width="7.83203125" customWidth="1"/>
    <col min="5" max="5" width="16.83203125" customWidth="1"/>
    <col min="6" max="17" width="8" customWidth="1"/>
    <col min="18" max="18" width="4.6640625" customWidth="1"/>
    <col min="19" max="19" width="6.5" customWidth="1"/>
    <col min="20" max="20" width="14.33203125" customWidth="1"/>
    <col min="21" max="76" width="6.33203125" customWidth="1"/>
  </cols>
  <sheetData>
    <row r="1" spans="1:99" ht="38.2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row>
    <row r="2" spans="1:99" ht="9" customHeight="1">
      <c r="A2" s="24"/>
      <c r="B2" s="24"/>
      <c r="C2" s="24"/>
      <c r="D2" s="24"/>
      <c r="E2" s="24"/>
      <c r="F2" s="24"/>
      <c r="G2" s="24"/>
      <c r="H2" s="24"/>
      <c r="I2" s="24"/>
      <c r="J2" s="24"/>
      <c r="K2" s="24"/>
      <c r="L2" s="24"/>
      <c r="M2" s="24"/>
      <c r="N2" s="24"/>
      <c r="O2" s="24"/>
      <c r="P2" s="24"/>
      <c r="Q2" s="24"/>
      <c r="R2" s="24"/>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row>
    <row r="3" spans="1:99" ht="19.5" thickBot="1">
      <c r="E3" s="28" t="s">
        <v>127</v>
      </c>
      <c r="F3" s="1"/>
      <c r="G3" s="1"/>
      <c r="H3" s="1"/>
      <c r="I3" s="1"/>
      <c r="J3" s="1"/>
      <c r="K3" s="1"/>
      <c r="L3" s="1"/>
      <c r="M3" s="1"/>
      <c r="N3" s="1"/>
      <c r="O3" s="1"/>
      <c r="P3" s="1"/>
      <c r="Q3" s="1"/>
      <c r="S3" s="31"/>
      <c r="T3" s="32" t="s">
        <v>128</v>
      </c>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row>
    <row r="4" spans="1:99" ht="15.75" customHeight="1" thickTop="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row>
    <row r="5" spans="1:99" ht="34.5" customHeight="1">
      <c r="E5" s="4" t="s">
        <v>129</v>
      </c>
      <c r="F5" s="5" t="s">
        <v>99</v>
      </c>
      <c r="G5" s="5" t="s">
        <v>100</v>
      </c>
      <c r="H5" s="5" t="s">
        <v>101</v>
      </c>
      <c r="I5" s="5" t="s">
        <v>102</v>
      </c>
      <c r="J5" s="5" t="s">
        <v>103</v>
      </c>
      <c r="K5" s="5" t="s">
        <v>104</v>
      </c>
      <c r="L5" s="5" t="s">
        <v>105</v>
      </c>
      <c r="M5" s="5" t="s">
        <v>106</v>
      </c>
      <c r="N5" s="5" t="s">
        <v>107</v>
      </c>
      <c r="O5" s="5" t="s">
        <v>108</v>
      </c>
      <c r="P5" s="5" t="s">
        <v>109</v>
      </c>
      <c r="Q5" s="5" t="s">
        <v>110</v>
      </c>
      <c r="S5" s="31"/>
      <c r="T5" s="4" t="s">
        <v>129</v>
      </c>
      <c r="U5" s="4">
        <v>2015</v>
      </c>
      <c r="V5" s="4">
        <v>2016</v>
      </c>
      <c r="W5" s="4">
        <v>2017</v>
      </c>
      <c r="X5" s="4">
        <v>2018</v>
      </c>
      <c r="Y5" s="4">
        <v>2019</v>
      </c>
      <c r="Z5" s="4">
        <v>2020</v>
      </c>
      <c r="AA5" s="4">
        <v>2021</v>
      </c>
      <c r="AB5" s="4">
        <v>2022</v>
      </c>
      <c r="AC5" s="4">
        <v>2023</v>
      </c>
      <c r="AD5" s="4">
        <v>2024</v>
      </c>
      <c r="AE5" s="4">
        <v>2025</v>
      </c>
      <c r="AF5" s="4">
        <v>2026</v>
      </c>
      <c r="AG5" s="4">
        <v>2027</v>
      </c>
      <c r="AH5" s="4">
        <v>2028</v>
      </c>
      <c r="AI5" s="4">
        <v>2029</v>
      </c>
      <c r="AJ5" s="4">
        <v>2030</v>
      </c>
      <c r="AK5" s="4">
        <v>2031</v>
      </c>
      <c r="AL5" s="4">
        <v>2032</v>
      </c>
      <c r="AM5" s="4">
        <v>2033</v>
      </c>
      <c r="AN5" s="4">
        <v>2034</v>
      </c>
      <c r="AO5" s="4">
        <v>2035</v>
      </c>
      <c r="AP5" s="4">
        <v>2036</v>
      </c>
      <c r="AQ5" s="4">
        <v>2037</v>
      </c>
      <c r="AR5" s="4">
        <v>2038</v>
      </c>
      <c r="AS5" s="4">
        <v>2039</v>
      </c>
      <c r="AT5" s="4">
        <v>2040</v>
      </c>
      <c r="AU5" s="4">
        <v>2041</v>
      </c>
      <c r="AV5" s="4">
        <v>2042</v>
      </c>
      <c r="AW5" s="4">
        <v>2043</v>
      </c>
      <c r="AX5" s="4">
        <v>2044</v>
      </c>
      <c r="AY5" s="4">
        <v>2045</v>
      </c>
      <c r="AZ5" s="4">
        <v>2046</v>
      </c>
      <c r="BA5" s="4">
        <v>2047</v>
      </c>
      <c r="BB5" s="4">
        <v>2048</v>
      </c>
      <c r="BC5" s="4">
        <v>2049</v>
      </c>
      <c r="BD5" s="4">
        <v>2050</v>
      </c>
      <c r="BE5" s="4">
        <v>2051</v>
      </c>
      <c r="BF5" s="4">
        <v>2052</v>
      </c>
      <c r="BG5" s="4">
        <v>2053</v>
      </c>
      <c r="BH5" s="4">
        <v>2054</v>
      </c>
      <c r="BI5" s="4">
        <v>2055</v>
      </c>
      <c r="BJ5" s="4">
        <v>2056</v>
      </c>
      <c r="BK5" s="4">
        <v>2057</v>
      </c>
      <c r="BL5" s="4">
        <v>2058</v>
      </c>
      <c r="BM5" s="4">
        <v>2059</v>
      </c>
      <c r="BN5" s="4">
        <v>2060</v>
      </c>
      <c r="BO5" s="4">
        <v>2061</v>
      </c>
      <c r="BP5" s="4">
        <v>2062</v>
      </c>
      <c r="BQ5" s="4">
        <v>2063</v>
      </c>
      <c r="BR5" s="4">
        <v>2064</v>
      </c>
      <c r="BS5" s="4">
        <v>2065</v>
      </c>
      <c r="BT5" s="4">
        <v>2066</v>
      </c>
      <c r="BU5" s="4">
        <v>2067</v>
      </c>
      <c r="BV5" s="4">
        <v>2068</v>
      </c>
      <c r="BW5" s="4">
        <v>2069</v>
      </c>
      <c r="BX5" s="4">
        <v>2070</v>
      </c>
      <c r="BY5" s="31"/>
      <c r="BZ5" s="31"/>
      <c r="CA5" s="31"/>
      <c r="CB5" s="31"/>
      <c r="CC5" s="31"/>
      <c r="CD5" s="31"/>
      <c r="CE5" s="31"/>
      <c r="CF5" s="31"/>
      <c r="CG5" s="31"/>
      <c r="CH5" s="31"/>
      <c r="CI5" s="31"/>
      <c r="CJ5" s="31"/>
      <c r="CK5" s="31"/>
      <c r="CL5" s="31"/>
      <c r="CM5" s="31"/>
      <c r="CN5" s="31"/>
      <c r="CO5" s="31"/>
      <c r="CP5" s="31"/>
      <c r="CQ5" s="31"/>
      <c r="CR5" s="31"/>
      <c r="CS5" s="31"/>
      <c r="CT5" s="31"/>
      <c r="CU5" s="31"/>
    </row>
    <row r="6" spans="1:99" ht="12.75" customHeight="1">
      <c r="E6" s="42" t="str">
        <f>Country</f>
        <v>Example Country</v>
      </c>
      <c r="F6" s="56">
        <v>1.37</v>
      </c>
      <c r="G6" s="56">
        <v>1.1399999999999999</v>
      </c>
      <c r="H6" s="56">
        <v>0.98</v>
      </c>
      <c r="I6" s="56">
        <v>0.85</v>
      </c>
      <c r="J6" s="56">
        <v>0.73</v>
      </c>
      <c r="K6" s="56">
        <v>0.62</v>
      </c>
      <c r="L6" s="56">
        <v>0.51</v>
      </c>
      <c r="M6" s="56">
        <v>0.4</v>
      </c>
      <c r="N6" s="56">
        <v>0.28999999999999998</v>
      </c>
      <c r="O6" s="56">
        <v>0.2</v>
      </c>
      <c r="P6" s="56">
        <v>0.13</v>
      </c>
      <c r="Q6" s="56">
        <v>0.08</v>
      </c>
      <c r="S6" s="31"/>
      <c r="T6" s="42" t="str">
        <f>E6</f>
        <v>Example Country</v>
      </c>
      <c r="U6" s="44">
        <f>F6/100</f>
        <v>1.37E-2</v>
      </c>
      <c r="V6" s="44">
        <f>U6+($Z$6-$U$6)/5</f>
        <v>1.324E-2</v>
      </c>
      <c r="W6" s="44">
        <f t="shared" ref="W6:Y6" si="0">V6+($Z$6-$U$6)/5</f>
        <v>1.278E-2</v>
      </c>
      <c r="X6" s="44">
        <f t="shared" si="0"/>
        <v>1.2319999999999999E-2</v>
      </c>
      <c r="Y6" s="44">
        <f t="shared" si="0"/>
        <v>1.1859999999999999E-2</v>
      </c>
      <c r="Z6" s="44">
        <f>G6/100</f>
        <v>1.1399999999999999E-2</v>
      </c>
      <c r="AA6" s="44">
        <f>Z6+($AE$6-$Z$6)/5</f>
        <v>1.108E-2</v>
      </c>
      <c r="AB6" s="44">
        <f t="shared" ref="AB6:AD6" si="1">AA6+($AE$6-$Z$6)/5</f>
        <v>1.076E-2</v>
      </c>
      <c r="AC6" s="44">
        <f t="shared" si="1"/>
        <v>1.0440000000000001E-2</v>
      </c>
      <c r="AD6" s="44">
        <f t="shared" si="1"/>
        <v>1.0120000000000002E-2</v>
      </c>
      <c r="AE6" s="44">
        <f>H6/100</f>
        <v>9.7999999999999997E-3</v>
      </c>
      <c r="AF6" s="44">
        <f>AE6+($AJ$6-$AE$6)/5</f>
        <v>9.5399999999999999E-3</v>
      </c>
      <c r="AG6" s="44">
        <f t="shared" ref="AG6:AI6" si="2">AF6+($AJ$6-$AE$6)/5</f>
        <v>9.2800000000000001E-3</v>
      </c>
      <c r="AH6" s="44">
        <f t="shared" si="2"/>
        <v>9.0200000000000002E-3</v>
      </c>
      <c r="AI6" s="44">
        <f t="shared" si="2"/>
        <v>8.7600000000000004E-3</v>
      </c>
      <c r="AJ6" s="44">
        <f>I6/100</f>
        <v>8.5000000000000006E-3</v>
      </c>
      <c r="AK6" s="44">
        <f>AJ6+($AO$6-$AJ$6)/5</f>
        <v>8.26E-3</v>
      </c>
      <c r="AL6" s="44">
        <f t="shared" ref="AL6:AN6" si="3">AK6+($AO$6-$AJ$6)/5</f>
        <v>8.0199999999999994E-3</v>
      </c>
      <c r="AM6" s="44">
        <f t="shared" si="3"/>
        <v>7.7799999999999996E-3</v>
      </c>
      <c r="AN6" s="44">
        <f t="shared" si="3"/>
        <v>7.5399999999999998E-3</v>
      </c>
      <c r="AO6" s="44">
        <f>J6/100</f>
        <v>7.3000000000000001E-3</v>
      </c>
      <c r="AP6" s="44">
        <f>AO6+($AT$6-$AO$6)/5</f>
        <v>7.0800000000000004E-3</v>
      </c>
      <c r="AQ6" s="44">
        <f t="shared" ref="AQ6:AS6" si="4">AP6+($AT$6-$AO$6)/5</f>
        <v>6.8600000000000006E-3</v>
      </c>
      <c r="AR6" s="44">
        <f t="shared" si="4"/>
        <v>6.6400000000000009E-3</v>
      </c>
      <c r="AS6" s="44">
        <f t="shared" si="4"/>
        <v>6.4200000000000012E-3</v>
      </c>
      <c r="AT6" s="44">
        <f>K6/100</f>
        <v>6.1999999999999998E-3</v>
      </c>
      <c r="AU6" s="44">
        <f>AT6+($AY$6-$AT$6)/5</f>
        <v>5.9800000000000001E-3</v>
      </c>
      <c r="AV6" s="44">
        <f t="shared" ref="AV6:AX6" si="5">AU6+($AY$6-$AT$6)/5</f>
        <v>5.7600000000000004E-3</v>
      </c>
      <c r="AW6" s="44">
        <f t="shared" si="5"/>
        <v>5.5400000000000007E-3</v>
      </c>
      <c r="AX6" s="44">
        <f t="shared" si="5"/>
        <v>5.3200000000000009E-3</v>
      </c>
      <c r="AY6" s="44">
        <f>L6/100</f>
        <v>5.1000000000000004E-3</v>
      </c>
      <c r="AZ6" s="44">
        <f>AY6+($BD$6-$AY$6)/5</f>
        <v>4.8800000000000007E-3</v>
      </c>
      <c r="BA6" s="44">
        <f t="shared" ref="BA6:BC6" si="6">AZ6+($BD$6-$AY$6)/5</f>
        <v>4.6600000000000009E-3</v>
      </c>
      <c r="BB6" s="44">
        <f t="shared" si="6"/>
        <v>4.4400000000000012E-3</v>
      </c>
      <c r="BC6" s="44">
        <f t="shared" si="6"/>
        <v>4.2200000000000015E-3</v>
      </c>
      <c r="BD6" s="44">
        <f>M6/100</f>
        <v>4.0000000000000001E-3</v>
      </c>
      <c r="BE6" s="44">
        <f>BD6+($BI$6-$BD$6)/5</f>
        <v>3.7799999999999999E-3</v>
      </c>
      <c r="BF6" s="44">
        <f t="shared" ref="BF6:BH6" si="7">BE6+($BI$6-$BD$6)/5</f>
        <v>3.5599999999999998E-3</v>
      </c>
      <c r="BG6" s="44">
        <f t="shared" si="7"/>
        <v>3.3399999999999997E-3</v>
      </c>
      <c r="BH6" s="44">
        <f t="shared" si="7"/>
        <v>3.1199999999999995E-3</v>
      </c>
      <c r="BI6" s="44">
        <f>N6/100</f>
        <v>2.8999999999999998E-3</v>
      </c>
      <c r="BJ6" s="44">
        <f>BI6+($BN$6-$BI$6)/5</f>
        <v>2.5799999999999998E-3</v>
      </c>
      <c r="BK6" s="44">
        <f t="shared" ref="BK6:BM6" si="8">BJ6+($BN$6-$BI$6)/5</f>
        <v>2.2599999999999999E-3</v>
      </c>
      <c r="BL6" s="44">
        <f t="shared" si="8"/>
        <v>1.9399999999999999E-3</v>
      </c>
      <c r="BM6" s="44">
        <f t="shared" si="8"/>
        <v>1.6199999999999999E-3</v>
      </c>
      <c r="BN6" s="44">
        <f>P6/100</f>
        <v>1.2999999999999999E-3</v>
      </c>
      <c r="BO6" s="44">
        <f>BN6+($BS$6-$BN$6)/5</f>
        <v>1.2999999999999999E-3</v>
      </c>
      <c r="BP6" s="44">
        <f t="shared" ref="BP6:BR6" si="9">BO6+($BS$6-$BN$6)/5</f>
        <v>1.2999999999999999E-3</v>
      </c>
      <c r="BQ6" s="44">
        <f t="shared" si="9"/>
        <v>1.2999999999999999E-3</v>
      </c>
      <c r="BR6" s="44">
        <f t="shared" si="9"/>
        <v>1.2999999999999999E-3</v>
      </c>
      <c r="BS6" s="44">
        <f>P6/100</f>
        <v>1.2999999999999999E-3</v>
      </c>
      <c r="BT6" s="44">
        <f>BS6+($BX$6-$BS$6)/5</f>
        <v>1.1999999999999999E-3</v>
      </c>
      <c r="BU6" s="44">
        <f t="shared" ref="BU6:BW6" si="10">BT6+($BX$6-$BS$6)/5</f>
        <v>1.0999999999999998E-3</v>
      </c>
      <c r="BV6" s="44">
        <f t="shared" si="10"/>
        <v>9.999999999999998E-4</v>
      </c>
      <c r="BW6" s="44">
        <f t="shared" si="10"/>
        <v>8.9999999999999987E-4</v>
      </c>
      <c r="BX6" s="44">
        <f>Q6/100</f>
        <v>8.0000000000000004E-4</v>
      </c>
      <c r="BY6" s="31"/>
      <c r="BZ6" s="31"/>
      <c r="CA6" s="31"/>
      <c r="CB6" s="31"/>
      <c r="CC6" s="31"/>
      <c r="CD6" s="31"/>
      <c r="CE6" s="31"/>
      <c r="CF6" s="31"/>
      <c r="CG6" s="31"/>
      <c r="CH6" s="31"/>
      <c r="CI6" s="31"/>
      <c r="CJ6" s="31"/>
      <c r="CK6" s="31"/>
      <c r="CL6" s="31"/>
      <c r="CM6" s="31"/>
      <c r="CN6" s="31"/>
      <c r="CO6" s="31"/>
      <c r="CP6" s="31"/>
      <c r="CQ6" s="31"/>
      <c r="CR6" s="31"/>
      <c r="CS6" s="31"/>
      <c r="CT6" s="31"/>
      <c r="CU6" s="31"/>
    </row>
    <row r="7" spans="1:99" ht="12.75" customHeight="1">
      <c r="E7" s="23"/>
      <c r="F7" s="23"/>
      <c r="G7" s="23"/>
      <c r="H7" s="23"/>
      <c r="I7" s="23"/>
      <c r="J7" s="23"/>
      <c r="K7" s="23"/>
      <c r="L7" s="23"/>
      <c r="M7" s="23"/>
      <c r="N7" s="23"/>
      <c r="O7" s="23"/>
      <c r="P7" s="23"/>
      <c r="Q7" s="23"/>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row>
    <row r="8" spans="1:99" ht="12.75" customHeight="1">
      <c r="E8" s="23"/>
      <c r="F8" s="23"/>
      <c r="G8" s="23"/>
      <c r="H8" s="23"/>
      <c r="I8" s="23"/>
      <c r="J8" s="23"/>
      <c r="K8" s="23"/>
      <c r="L8" s="23"/>
      <c r="M8" s="23"/>
      <c r="N8" s="23"/>
      <c r="O8" s="23"/>
      <c r="P8" s="23"/>
      <c r="Q8" s="23"/>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row>
    <row r="9" spans="1:99" ht="12.75" customHeight="1">
      <c r="E9" s="23"/>
      <c r="F9" s="23"/>
      <c r="G9" s="23"/>
      <c r="H9" s="23"/>
      <c r="I9" s="23"/>
      <c r="J9" s="23"/>
      <c r="K9" s="23"/>
      <c r="L9" s="23"/>
      <c r="M9" s="23"/>
      <c r="N9" s="23"/>
      <c r="O9" s="23"/>
      <c r="P9" s="23"/>
      <c r="Q9" s="23"/>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row>
    <row r="10" spans="1:99" ht="12.75" customHeight="1">
      <c r="E10" s="23"/>
      <c r="F10" s="23"/>
      <c r="G10" s="23"/>
      <c r="H10" s="23"/>
      <c r="I10" s="23"/>
      <c r="J10" s="23"/>
      <c r="K10" s="23"/>
      <c r="L10" s="23"/>
      <c r="M10" s="23"/>
      <c r="N10" s="23"/>
      <c r="O10" s="23"/>
      <c r="P10" s="23"/>
      <c r="Q10" s="23"/>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row>
    <row r="11" spans="1:99" ht="12.75" customHeight="1">
      <c r="E11" s="23"/>
      <c r="F11" s="23"/>
      <c r="G11" s="23"/>
      <c r="H11" s="23"/>
      <c r="I11" s="23"/>
      <c r="J11" s="23"/>
      <c r="K11" s="23"/>
      <c r="L11" s="23"/>
      <c r="M11" s="23"/>
      <c r="N11" s="23"/>
      <c r="O11" s="23"/>
      <c r="P11" s="23"/>
      <c r="Q11" s="23"/>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row>
    <row r="12" spans="1:99" ht="12.75" customHeight="1">
      <c r="E12" s="23"/>
      <c r="F12" s="23"/>
      <c r="G12" s="23"/>
      <c r="H12" s="23"/>
      <c r="I12" s="23"/>
      <c r="J12" s="23"/>
      <c r="K12" s="23"/>
      <c r="L12" s="23"/>
      <c r="M12" s="23"/>
      <c r="N12" s="23"/>
      <c r="O12" s="23"/>
      <c r="P12" s="23"/>
      <c r="Q12" s="23"/>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row>
    <row r="13" spans="1:99" ht="12.75" customHeight="1">
      <c r="E13" s="23"/>
      <c r="F13" s="23"/>
      <c r="G13" s="23"/>
      <c r="H13" s="23"/>
      <c r="I13" s="23"/>
      <c r="J13" s="23"/>
      <c r="K13" s="23"/>
      <c r="L13" s="23"/>
      <c r="M13" s="23"/>
      <c r="N13" s="23"/>
      <c r="O13" s="23"/>
      <c r="P13" s="23"/>
      <c r="Q13" s="23"/>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row>
    <row r="14" spans="1:99" ht="12.75" customHeight="1">
      <c r="E14" s="23"/>
      <c r="F14" s="23"/>
      <c r="G14" s="23"/>
      <c r="H14" s="23"/>
      <c r="I14" s="23"/>
      <c r="J14" s="23"/>
      <c r="K14" s="23"/>
      <c r="L14" s="23"/>
      <c r="M14" s="23"/>
      <c r="N14" s="23"/>
      <c r="O14" s="23"/>
      <c r="P14" s="23"/>
      <c r="Q14" s="23"/>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row>
    <row r="15" spans="1:99" ht="12.75" customHeight="1">
      <c r="E15" s="23"/>
      <c r="F15" s="23"/>
      <c r="G15" s="23"/>
      <c r="H15" s="23"/>
      <c r="I15" s="23"/>
      <c r="J15" s="23"/>
      <c r="K15" s="23"/>
      <c r="L15" s="23"/>
      <c r="M15" s="23"/>
      <c r="N15" s="23"/>
      <c r="O15" s="23"/>
      <c r="P15" s="23"/>
      <c r="Q15" s="23"/>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row>
    <row r="16" spans="1:99" ht="12.75" customHeight="1">
      <c r="E16" s="23"/>
      <c r="F16" s="23"/>
      <c r="G16" s="23"/>
      <c r="H16" s="23"/>
      <c r="I16" s="23"/>
      <c r="J16" s="23"/>
      <c r="K16" s="23"/>
      <c r="L16" s="23"/>
      <c r="M16" s="23"/>
      <c r="N16" s="23"/>
      <c r="O16" s="23"/>
      <c r="P16" s="23"/>
      <c r="Q16" s="23"/>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row>
    <row r="17" spans="1:99" ht="12.75" customHeight="1">
      <c r="E17" s="23"/>
      <c r="F17" s="23"/>
      <c r="G17" s="23"/>
      <c r="H17" s="23"/>
      <c r="I17" s="23"/>
      <c r="J17" s="23"/>
      <c r="K17" s="23"/>
      <c r="L17" s="23"/>
      <c r="M17" s="23"/>
      <c r="N17" s="23"/>
      <c r="O17" s="23"/>
      <c r="P17" s="23"/>
      <c r="Q17" s="23"/>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row>
    <row r="18" spans="1:99" ht="12.75" customHeight="1">
      <c r="E18" s="23"/>
      <c r="F18" s="23"/>
      <c r="G18" s="23"/>
      <c r="H18" s="23"/>
      <c r="I18" s="23"/>
      <c r="J18" s="23"/>
      <c r="K18" s="23"/>
      <c r="L18" s="23"/>
      <c r="M18" s="23"/>
      <c r="N18" s="23"/>
      <c r="O18" s="23"/>
      <c r="P18" s="23"/>
      <c r="Q18" s="23"/>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row>
    <row r="19" spans="1:99" ht="12.75" customHeight="1">
      <c r="E19" s="23"/>
      <c r="F19" s="23"/>
      <c r="G19" s="23"/>
      <c r="H19" s="23"/>
      <c r="I19" s="23"/>
      <c r="J19" s="23"/>
      <c r="K19" s="23"/>
      <c r="L19" s="23"/>
      <c r="M19" s="23"/>
      <c r="N19" s="23"/>
      <c r="O19" s="23"/>
      <c r="P19" s="23"/>
      <c r="Q19" s="23"/>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row>
    <row r="20" spans="1:99" ht="12.75" customHeight="1">
      <c r="E20" s="23"/>
      <c r="F20" s="23"/>
      <c r="G20" s="23"/>
      <c r="H20" s="23"/>
      <c r="I20" s="23"/>
      <c r="J20" s="23"/>
      <c r="K20" s="23"/>
      <c r="L20" s="23"/>
      <c r="M20" s="23"/>
      <c r="N20" s="23"/>
      <c r="O20" s="23"/>
      <c r="P20" s="23"/>
      <c r="Q20" s="23"/>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row>
    <row r="21" spans="1:99" ht="12.75" customHeight="1">
      <c r="E21" s="23"/>
      <c r="F21" s="23"/>
      <c r="G21" s="23"/>
      <c r="H21" s="23"/>
      <c r="I21" s="23"/>
      <c r="J21" s="23"/>
      <c r="K21" s="23"/>
      <c r="L21" s="23"/>
      <c r="M21" s="23"/>
      <c r="N21" s="23"/>
      <c r="O21" s="23"/>
      <c r="P21" s="23"/>
      <c r="Q21" s="23"/>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row>
    <row r="22" spans="1:99" ht="14.45">
      <c r="E22" s="23"/>
      <c r="F22" s="23"/>
      <c r="G22" s="23"/>
      <c r="H22" s="23"/>
      <c r="I22" s="23"/>
      <c r="J22" s="23"/>
      <c r="K22" s="23"/>
      <c r="L22" s="23"/>
      <c r="M22" s="23"/>
      <c r="N22" s="23"/>
      <c r="O22" s="23"/>
      <c r="P22" s="23"/>
      <c r="Q22" s="23"/>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row>
    <row r="23" spans="1:99" ht="14.45">
      <c r="E23" s="23"/>
      <c r="F23" s="23"/>
      <c r="G23" s="23"/>
      <c r="H23" s="23"/>
      <c r="I23" s="23"/>
      <c r="J23" s="23"/>
      <c r="K23" s="23"/>
      <c r="L23" s="23"/>
      <c r="M23" s="23"/>
      <c r="N23" s="23"/>
      <c r="O23" s="23"/>
      <c r="P23" s="23"/>
      <c r="Q23" s="23"/>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row>
    <row r="24" spans="1:99" ht="14.45">
      <c r="E24" s="23"/>
      <c r="F24" s="23"/>
      <c r="G24" s="23"/>
      <c r="H24" s="23"/>
      <c r="I24" s="23"/>
      <c r="J24" s="23"/>
      <c r="K24" s="23"/>
      <c r="L24" s="23"/>
      <c r="M24" s="23"/>
      <c r="N24" s="23"/>
      <c r="O24" s="23"/>
      <c r="P24" s="23"/>
      <c r="Q24" s="23"/>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row>
    <row r="25" spans="1:99" ht="14.45">
      <c r="A25" s="2"/>
      <c r="E25" s="23"/>
      <c r="F25" s="23"/>
      <c r="G25" s="23"/>
      <c r="H25" s="23"/>
      <c r="I25" s="23"/>
      <c r="J25" s="23"/>
      <c r="K25" s="23"/>
      <c r="L25" s="23"/>
      <c r="M25" s="23"/>
      <c r="N25" s="23"/>
      <c r="O25" s="23"/>
      <c r="P25" s="23"/>
      <c r="Q25" s="23"/>
      <c r="R25" s="12"/>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row>
    <row r="26" spans="1:99" ht="14.45">
      <c r="A26" s="13"/>
      <c r="E26" s="22"/>
      <c r="I26" s="12"/>
      <c r="J26" s="12"/>
      <c r="K26" s="12"/>
      <c r="L26" s="12"/>
      <c r="M26" s="12"/>
      <c r="N26" s="12"/>
      <c r="O26" s="12"/>
      <c r="P26" s="12"/>
      <c r="Q26" s="12"/>
      <c r="R26" s="12"/>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row>
    <row r="27" spans="1:99" ht="14.45">
      <c r="E27" s="22"/>
      <c r="I27" s="12"/>
      <c r="J27" s="12"/>
      <c r="K27" s="12"/>
      <c r="L27" s="12"/>
      <c r="M27" s="12"/>
      <c r="N27" s="12"/>
      <c r="O27" s="12"/>
      <c r="P27" s="12"/>
      <c r="Q27" s="12"/>
      <c r="R27" s="12"/>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row>
    <row r="28" spans="1:99" ht="14.45">
      <c r="E28" s="12"/>
      <c r="F28" s="12"/>
      <c r="G28" s="12"/>
      <c r="H28" s="12"/>
      <c r="I28" s="12"/>
      <c r="J28" s="12"/>
      <c r="K28" s="12"/>
      <c r="L28" s="12"/>
      <c r="M28" s="12"/>
      <c r="N28" s="12"/>
      <c r="O28" s="12"/>
      <c r="P28" s="12"/>
      <c r="Q28" s="12"/>
      <c r="R28" s="12"/>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row>
    <row r="29" spans="1:99" ht="14.45">
      <c r="A29" s="2"/>
      <c r="B29" s="12"/>
      <c r="E29" s="12"/>
      <c r="F29" s="12"/>
      <c r="G29" s="12"/>
      <c r="H29" s="12"/>
      <c r="I29" s="12"/>
      <c r="J29" s="12"/>
      <c r="K29" s="12"/>
      <c r="L29" s="12"/>
      <c r="M29" s="12"/>
      <c r="N29" s="12"/>
      <c r="O29" s="12"/>
      <c r="P29" s="12"/>
      <c r="Q29" s="12"/>
      <c r="R29" s="12"/>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row>
    <row r="30" spans="1:99" ht="14.45">
      <c r="A30" s="13"/>
      <c r="B30" s="12"/>
      <c r="E30" s="12"/>
      <c r="F30" s="12"/>
      <c r="G30" s="12"/>
      <c r="H30" s="12"/>
      <c r="I30" s="12"/>
      <c r="J30" s="12"/>
      <c r="K30" s="12"/>
      <c r="L30" s="12"/>
      <c r="M30" s="12"/>
      <c r="N30" s="12"/>
      <c r="O30" s="12"/>
      <c r="P30" s="12"/>
      <c r="Q30" s="12"/>
      <c r="R30" s="12"/>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row>
    <row r="31" spans="1:99" ht="14.45">
      <c r="A31" s="22"/>
      <c r="B31" s="12"/>
      <c r="E31" s="12"/>
      <c r="F31" s="12"/>
      <c r="G31" s="12"/>
      <c r="H31" s="12"/>
      <c r="I31" s="12"/>
      <c r="J31" s="12"/>
      <c r="K31" s="12"/>
      <c r="L31" s="12"/>
      <c r="M31" s="12"/>
      <c r="N31" s="12"/>
      <c r="O31" s="12"/>
      <c r="P31" s="12"/>
      <c r="Q31" s="12"/>
      <c r="R31" s="12"/>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row>
    <row r="32" spans="1:99" ht="14.25" customHeight="1">
      <c r="E32" s="12"/>
      <c r="F32" s="12"/>
      <c r="G32" s="12"/>
      <c r="H32" s="12"/>
      <c r="I32" s="12"/>
      <c r="J32" s="12"/>
      <c r="K32" s="12"/>
      <c r="L32" s="12"/>
      <c r="M32" s="12"/>
      <c r="N32" s="12"/>
      <c r="O32" s="12"/>
      <c r="P32" s="12"/>
      <c r="Q32" s="12"/>
      <c r="R32" s="12"/>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row>
    <row r="33" spans="5:99" ht="23.25" customHeight="1">
      <c r="E33" s="12"/>
      <c r="F33" s="12"/>
      <c r="G33" s="12"/>
      <c r="H33" s="12"/>
      <c r="I33" s="12"/>
      <c r="J33" s="12"/>
      <c r="K33" s="12"/>
      <c r="L33" s="12"/>
      <c r="M33" s="12"/>
      <c r="N33" s="12"/>
      <c r="O33" s="12"/>
      <c r="P33" s="12"/>
      <c r="Q33" s="12"/>
      <c r="R33" s="12"/>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row>
    <row r="34" spans="5:99" ht="14.45">
      <c r="E34" s="12"/>
      <c r="F34" s="12"/>
      <c r="G34" s="12"/>
      <c r="H34" s="12"/>
      <c r="I34" s="12"/>
      <c r="J34" s="12"/>
      <c r="K34" s="12"/>
      <c r="L34" s="12"/>
      <c r="M34" s="12"/>
      <c r="N34" s="12"/>
      <c r="O34" s="12"/>
      <c r="P34" s="12"/>
      <c r="Q34" s="12"/>
      <c r="R34" s="12"/>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row>
    <row r="35" spans="5:99" ht="14.45">
      <c r="E35" s="12"/>
      <c r="F35" s="12"/>
      <c r="G35" s="12"/>
      <c r="H35" s="12"/>
      <c r="I35" s="12"/>
      <c r="J35" s="12"/>
      <c r="K35" s="12"/>
      <c r="L35" s="12"/>
      <c r="M35" s="12"/>
      <c r="N35" s="12"/>
      <c r="O35" s="12"/>
      <c r="P35" s="12"/>
      <c r="Q35" s="12"/>
      <c r="R35" s="12"/>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row>
    <row r="36" spans="5:99" ht="14.45">
      <c r="E36" s="12"/>
      <c r="F36" s="12"/>
      <c r="G36" s="12"/>
      <c r="H36" s="12"/>
      <c r="I36" s="12"/>
      <c r="J36" s="12"/>
      <c r="K36" s="12"/>
      <c r="L36" s="12"/>
      <c r="M36" s="12"/>
      <c r="N36" s="12"/>
      <c r="O36" s="12"/>
      <c r="P36" s="12"/>
      <c r="Q36" s="12"/>
      <c r="R36" s="12"/>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row>
    <row r="37" spans="5:99" ht="14.45">
      <c r="E37" s="12"/>
      <c r="F37" s="12"/>
      <c r="G37" s="12"/>
      <c r="H37" s="12"/>
      <c r="I37" s="12"/>
      <c r="J37" s="12"/>
      <c r="K37" s="12"/>
      <c r="L37" s="12"/>
      <c r="M37" s="12"/>
      <c r="N37" s="12"/>
      <c r="O37" s="12"/>
      <c r="P37" s="12"/>
      <c r="Q37" s="12"/>
      <c r="R37" s="12"/>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row>
    <row r="38" spans="5:99" ht="14.45">
      <c r="E38" s="12"/>
      <c r="F38" s="12"/>
      <c r="G38" s="12"/>
      <c r="H38" s="12"/>
      <c r="I38" s="12"/>
      <c r="J38" s="12"/>
      <c r="K38" s="12"/>
      <c r="L38" s="12"/>
      <c r="M38" s="12"/>
      <c r="N38" s="12"/>
      <c r="O38" s="12"/>
      <c r="P38" s="12"/>
      <c r="Q38" s="12"/>
      <c r="R38" s="12"/>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row>
    <row r="39" spans="5:99" ht="14.45">
      <c r="E39" s="12"/>
      <c r="F39" s="12"/>
      <c r="G39" s="12"/>
      <c r="H39" s="12"/>
      <c r="I39" s="12"/>
      <c r="J39" s="12"/>
      <c r="K39" s="12"/>
      <c r="L39" s="12"/>
      <c r="M39" s="12"/>
      <c r="N39" s="12"/>
      <c r="O39" s="12"/>
      <c r="P39" s="12"/>
      <c r="Q39" s="12"/>
      <c r="R39" s="12"/>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row>
    <row r="40" spans="5:99" ht="14.45">
      <c r="E40" s="12"/>
      <c r="F40" s="12"/>
      <c r="G40" s="12"/>
      <c r="H40" s="12"/>
      <c r="I40" s="12"/>
      <c r="J40" s="12"/>
      <c r="K40" s="12"/>
      <c r="L40" s="12"/>
      <c r="M40" s="12"/>
      <c r="N40" s="12"/>
      <c r="O40" s="12"/>
      <c r="P40" s="12"/>
      <c r="Q40" s="12"/>
      <c r="R40" s="12"/>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row>
    <row r="41" spans="5:99" ht="14.45">
      <c r="E41" s="12"/>
      <c r="F41" s="12"/>
      <c r="G41" s="12"/>
      <c r="H41" s="12"/>
      <c r="I41" s="12"/>
      <c r="J41" s="12"/>
      <c r="K41" s="12"/>
      <c r="L41" s="12"/>
      <c r="M41" s="12"/>
      <c r="N41" s="12"/>
      <c r="O41" s="12"/>
      <c r="P41" s="12"/>
      <c r="Q41" s="12"/>
      <c r="R41" s="12"/>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row>
    <row r="42" spans="5:99" ht="14.45">
      <c r="E42" s="12"/>
      <c r="F42" s="12"/>
      <c r="G42" s="12"/>
      <c r="H42" s="12"/>
      <c r="I42" s="12"/>
      <c r="J42" s="12"/>
      <c r="K42" s="12"/>
      <c r="L42" s="12"/>
      <c r="M42" s="12"/>
      <c r="N42" s="12"/>
      <c r="O42" s="12"/>
      <c r="P42" s="12"/>
      <c r="Q42" s="12"/>
      <c r="R42" s="12"/>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row>
    <row r="43" spans="5:99" ht="14.45">
      <c r="E43" s="12"/>
      <c r="F43" s="12"/>
      <c r="G43" s="12"/>
      <c r="H43" s="12"/>
      <c r="I43" s="12"/>
      <c r="J43" s="12"/>
      <c r="K43" s="12"/>
      <c r="L43" s="12"/>
      <c r="M43" s="12"/>
      <c r="N43" s="12"/>
      <c r="O43" s="12"/>
      <c r="P43" s="12"/>
      <c r="Q43" s="12"/>
      <c r="R43" s="12"/>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row>
    <row r="44" spans="5:99" ht="14.45">
      <c r="E44" s="12"/>
      <c r="F44" s="12"/>
      <c r="G44" s="12"/>
      <c r="H44" s="12"/>
      <c r="I44" s="12"/>
      <c r="J44" s="12"/>
      <c r="K44" s="12"/>
      <c r="L44" s="12"/>
      <c r="M44" s="12"/>
      <c r="N44" s="12"/>
      <c r="O44" s="12"/>
      <c r="P44" s="12"/>
      <c r="Q44" s="12"/>
      <c r="R44" s="12"/>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row>
    <row r="45" spans="5:99" ht="14.45">
      <c r="E45" s="12"/>
      <c r="F45" s="12"/>
      <c r="G45" s="12"/>
      <c r="H45" s="12"/>
      <c r="I45" s="12"/>
      <c r="J45" s="12"/>
      <c r="K45" s="12"/>
      <c r="L45" s="12"/>
      <c r="M45" s="12"/>
      <c r="N45" s="12"/>
      <c r="O45" s="12"/>
      <c r="P45" s="12"/>
      <c r="Q45" s="12"/>
      <c r="R45" s="12"/>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row>
    <row r="46" spans="5:99" ht="14.45">
      <c r="E46" s="12"/>
      <c r="F46" s="12"/>
      <c r="G46" s="12"/>
      <c r="H46" s="12"/>
      <c r="I46" s="12"/>
      <c r="J46" s="12"/>
      <c r="K46" s="12"/>
      <c r="L46" s="12"/>
      <c r="M46" s="12"/>
      <c r="N46" s="12"/>
      <c r="O46" s="12"/>
      <c r="P46" s="12"/>
      <c r="Q46" s="12"/>
      <c r="R46" s="12"/>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row>
    <row r="47" spans="5:99" ht="14.45">
      <c r="E47" s="12"/>
      <c r="F47" s="12"/>
      <c r="G47" s="12"/>
      <c r="H47" s="12"/>
      <c r="I47" s="12"/>
      <c r="J47" s="12"/>
      <c r="K47" s="12"/>
      <c r="L47" s="12"/>
      <c r="M47" s="12"/>
      <c r="N47" s="12"/>
      <c r="O47" s="12"/>
      <c r="P47" s="12"/>
      <c r="Q47" s="12"/>
      <c r="R47" s="12"/>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row>
    <row r="48" spans="5:99" ht="14.45">
      <c r="E48" s="12"/>
      <c r="F48" s="12"/>
      <c r="G48" s="12"/>
      <c r="H48" s="12"/>
      <c r="I48" s="12"/>
      <c r="J48" s="12"/>
      <c r="K48" s="12"/>
      <c r="L48" s="12"/>
      <c r="M48" s="12"/>
      <c r="N48" s="12"/>
      <c r="O48" s="12"/>
      <c r="P48" s="12"/>
      <c r="Q48" s="12"/>
      <c r="R48" s="12"/>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row>
    <row r="49" spans="5:99" ht="14.45">
      <c r="E49" s="12"/>
      <c r="F49" s="12"/>
      <c r="G49" s="12"/>
      <c r="H49" s="12"/>
      <c r="I49" s="12"/>
      <c r="J49" s="12"/>
      <c r="K49" s="12"/>
      <c r="L49" s="12"/>
      <c r="M49" s="12"/>
      <c r="N49" s="12"/>
      <c r="O49" s="12"/>
      <c r="P49" s="12"/>
      <c r="Q49" s="12"/>
      <c r="R49" s="12"/>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row>
    <row r="50" spans="5:99" ht="14.45">
      <c r="E50" s="12"/>
      <c r="F50" s="12"/>
      <c r="G50" s="12"/>
      <c r="H50" s="12"/>
      <c r="I50" s="12"/>
      <c r="J50" s="12"/>
      <c r="K50" s="12"/>
      <c r="L50" s="12"/>
      <c r="M50" s="12"/>
      <c r="N50" s="12"/>
      <c r="O50" s="12"/>
      <c r="P50" s="12"/>
      <c r="Q50" s="12"/>
      <c r="R50" s="12"/>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row>
    <row r="51" spans="5:99" ht="14.45">
      <c r="E51" s="12"/>
      <c r="F51" s="12"/>
      <c r="G51" s="12"/>
      <c r="H51" s="12"/>
      <c r="I51" s="12"/>
      <c r="J51" s="12"/>
      <c r="K51" s="12"/>
      <c r="L51" s="12"/>
      <c r="M51" s="12"/>
      <c r="N51" s="12"/>
      <c r="O51" s="12"/>
      <c r="P51" s="12"/>
      <c r="Q51" s="12"/>
      <c r="R51" s="12"/>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row>
    <row r="52" spans="5:99" ht="14.45">
      <c r="E52" s="12"/>
      <c r="F52" s="12"/>
      <c r="G52" s="12"/>
      <c r="H52" s="12"/>
      <c r="I52" s="12"/>
      <c r="J52" s="12"/>
      <c r="K52" s="12"/>
      <c r="L52" s="12"/>
      <c r="M52" s="12"/>
      <c r="N52" s="12"/>
      <c r="O52" s="12"/>
      <c r="P52" s="12"/>
      <c r="Q52" s="12"/>
      <c r="R52" s="12"/>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row>
    <row r="53" spans="5:99" ht="14.45">
      <c r="E53" s="12"/>
      <c r="F53" s="12"/>
      <c r="G53" s="12"/>
      <c r="H53" s="12"/>
      <c r="I53" s="12"/>
      <c r="J53" s="12"/>
      <c r="K53" s="12"/>
      <c r="L53" s="12"/>
      <c r="M53" s="12"/>
      <c r="N53" s="12"/>
      <c r="O53" s="12"/>
      <c r="P53" s="12"/>
      <c r="Q53" s="12"/>
      <c r="R53" s="12"/>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row>
    <row r="54" spans="5:99" ht="14.45">
      <c r="E54" s="12"/>
      <c r="F54" s="12"/>
      <c r="G54" s="12"/>
      <c r="H54" s="12"/>
      <c r="I54" s="12"/>
      <c r="J54" s="12"/>
      <c r="K54" s="12"/>
      <c r="L54" s="12"/>
      <c r="M54" s="12"/>
      <c r="N54" s="12"/>
      <c r="O54" s="12"/>
      <c r="P54" s="12"/>
      <c r="Q54" s="12"/>
      <c r="R54" s="12"/>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row>
    <row r="55" spans="5:99" ht="14.45">
      <c r="E55" s="12"/>
      <c r="F55" s="12"/>
      <c r="G55" s="12"/>
      <c r="H55" s="12"/>
      <c r="I55" s="12"/>
      <c r="J55" s="12"/>
      <c r="K55" s="12"/>
      <c r="L55" s="12"/>
      <c r="M55" s="12"/>
      <c r="N55" s="12"/>
      <c r="O55" s="12"/>
      <c r="P55" s="12"/>
      <c r="Q55" s="12"/>
      <c r="R55" s="12"/>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row>
    <row r="56" spans="5:99" ht="14.45">
      <c r="E56" s="12"/>
      <c r="F56" s="12"/>
      <c r="G56" s="12"/>
      <c r="H56" s="12"/>
      <c r="I56" s="12"/>
      <c r="J56" s="12"/>
      <c r="K56" s="12"/>
      <c r="L56" s="12"/>
      <c r="M56" s="12"/>
      <c r="N56" s="12"/>
      <c r="O56" s="12"/>
      <c r="P56" s="12"/>
      <c r="Q56" s="12"/>
      <c r="R56" s="12"/>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row>
    <row r="57" spans="5:99" ht="14.45">
      <c r="E57" s="12"/>
      <c r="F57" s="12"/>
      <c r="G57" s="12"/>
      <c r="H57" s="12"/>
      <c r="I57" s="12"/>
      <c r="J57" s="12"/>
      <c r="K57" s="12"/>
      <c r="L57" s="12"/>
      <c r="M57" s="12"/>
      <c r="N57" s="12"/>
      <c r="O57" s="12"/>
      <c r="P57" s="12"/>
      <c r="Q57" s="12"/>
      <c r="R57" s="12"/>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row>
    <row r="58" spans="5:99" ht="14.45">
      <c r="E58" s="12"/>
      <c r="F58" s="12"/>
      <c r="G58" s="12"/>
      <c r="H58" s="12"/>
      <c r="I58" s="12"/>
      <c r="J58" s="12"/>
      <c r="K58" s="12"/>
      <c r="L58" s="12"/>
      <c r="M58" s="12"/>
      <c r="N58" s="12"/>
      <c r="O58" s="12"/>
      <c r="P58" s="12"/>
      <c r="Q58" s="12"/>
      <c r="R58" s="12"/>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row>
    <row r="59" spans="5:99" ht="14.45">
      <c r="E59" s="12"/>
      <c r="F59" s="12"/>
      <c r="G59" s="12"/>
      <c r="H59" s="12"/>
      <c r="I59" s="12"/>
      <c r="J59" s="12"/>
      <c r="K59" s="12"/>
      <c r="L59" s="12"/>
      <c r="M59" s="12"/>
      <c r="N59" s="12"/>
      <c r="O59" s="12"/>
      <c r="P59" s="12"/>
      <c r="Q59" s="12"/>
      <c r="R59" s="12"/>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row>
    <row r="60" spans="5:99" ht="14.45">
      <c r="E60" s="12"/>
      <c r="F60" s="12"/>
      <c r="G60" s="12"/>
      <c r="H60" s="12"/>
      <c r="I60" s="12"/>
      <c r="J60" s="12"/>
      <c r="K60" s="12"/>
      <c r="L60" s="12"/>
      <c r="M60" s="12"/>
      <c r="N60" s="12"/>
      <c r="O60" s="12"/>
      <c r="P60" s="12"/>
      <c r="Q60" s="12"/>
      <c r="R60" s="12"/>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row>
    <row r="61" spans="5:99" ht="14.45">
      <c r="E61" s="12"/>
      <c r="F61" s="12"/>
      <c r="G61" s="12"/>
      <c r="H61" s="12"/>
      <c r="I61" s="12"/>
      <c r="J61" s="12"/>
      <c r="K61" s="12"/>
      <c r="L61" s="12"/>
      <c r="M61" s="12"/>
      <c r="N61" s="12"/>
      <c r="O61" s="12"/>
      <c r="P61" s="12"/>
      <c r="Q61" s="12"/>
      <c r="R61" s="1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row>
    <row r="62" spans="5:99" ht="14.45">
      <c r="E62" s="12"/>
      <c r="F62" s="12"/>
      <c r="G62" s="12"/>
      <c r="H62" s="12"/>
      <c r="I62" s="12"/>
      <c r="J62" s="12"/>
      <c r="K62" s="12"/>
      <c r="L62" s="12"/>
      <c r="M62" s="12"/>
      <c r="N62" s="12"/>
      <c r="O62" s="12"/>
      <c r="P62" s="12"/>
      <c r="Q62" s="12"/>
      <c r="R62" s="12"/>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row>
    <row r="63" spans="5:99" ht="14.45">
      <c r="E63" s="12"/>
      <c r="F63" s="12"/>
      <c r="G63" s="12"/>
      <c r="H63" s="12"/>
      <c r="I63" s="12"/>
      <c r="J63" s="12"/>
      <c r="K63" s="12"/>
      <c r="L63" s="12"/>
      <c r="M63" s="12"/>
      <c r="N63" s="12"/>
      <c r="O63" s="12"/>
      <c r="P63" s="12"/>
      <c r="Q63" s="12"/>
      <c r="R63" s="12"/>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row>
    <row r="64" spans="5:99" ht="14.45">
      <c r="E64" s="12"/>
      <c r="F64" s="12"/>
      <c r="G64" s="12"/>
      <c r="H64" s="12"/>
      <c r="I64" s="12"/>
      <c r="J64" s="12"/>
      <c r="K64" s="12"/>
      <c r="L64" s="12"/>
      <c r="M64" s="12"/>
      <c r="N64" s="12"/>
      <c r="O64" s="12"/>
      <c r="P64" s="12"/>
      <c r="Q64" s="12"/>
      <c r="R64" s="12"/>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row>
    <row r="65" spans="5:99" ht="14.45">
      <c r="E65" s="12"/>
      <c r="F65" s="12"/>
      <c r="G65" s="12"/>
      <c r="H65" s="12"/>
      <c r="I65" s="12"/>
      <c r="J65" s="12"/>
      <c r="K65" s="12"/>
      <c r="L65" s="12"/>
      <c r="M65" s="12"/>
      <c r="N65" s="12"/>
      <c r="O65" s="12"/>
      <c r="P65" s="12"/>
      <c r="Q65" s="12"/>
      <c r="R65" s="12"/>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row>
    <row r="66" spans="5:99" ht="14.45">
      <c r="E66" s="12"/>
      <c r="F66" s="12"/>
      <c r="G66" s="12"/>
      <c r="H66" s="12"/>
      <c r="I66" s="12"/>
      <c r="J66" s="12"/>
      <c r="K66" s="12"/>
      <c r="L66" s="12"/>
      <c r="M66" s="12"/>
      <c r="N66" s="12"/>
      <c r="O66" s="12"/>
      <c r="P66" s="12"/>
      <c r="Q66" s="12"/>
      <c r="R66" s="12"/>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row>
    <row r="67" spans="5:99" ht="14.45">
      <c r="E67" s="12"/>
      <c r="F67" s="12"/>
      <c r="G67" s="12"/>
      <c r="H67" s="12"/>
      <c r="I67" s="12"/>
      <c r="J67" s="12"/>
      <c r="K67" s="12"/>
      <c r="L67" s="12"/>
      <c r="M67" s="12"/>
      <c r="N67" s="12"/>
      <c r="O67" s="12"/>
      <c r="P67" s="12"/>
      <c r="Q67" s="12"/>
      <c r="R67" s="12"/>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row>
    <row r="68" spans="5:99" ht="14.45">
      <c r="E68" s="12"/>
      <c r="F68" s="12"/>
      <c r="G68" s="12"/>
      <c r="H68" s="12"/>
      <c r="I68" s="12"/>
      <c r="J68" s="12"/>
      <c r="K68" s="12"/>
      <c r="L68" s="12"/>
      <c r="M68" s="12"/>
      <c r="N68" s="12"/>
      <c r="O68" s="12"/>
      <c r="P68" s="12"/>
      <c r="Q68" s="12"/>
      <c r="R68" s="12"/>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row>
    <row r="69" spans="5:99" ht="14.45">
      <c r="E69" s="12"/>
      <c r="F69" s="12"/>
      <c r="G69" s="12"/>
      <c r="H69" s="12"/>
      <c r="I69" s="12"/>
      <c r="J69" s="12"/>
      <c r="K69" s="12"/>
      <c r="L69" s="12"/>
      <c r="M69" s="12"/>
      <c r="N69" s="12"/>
      <c r="O69" s="12"/>
      <c r="P69" s="12"/>
      <c r="Q69" s="12"/>
      <c r="R69" s="12"/>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row>
    <row r="70" spans="5:99" ht="14.45">
      <c r="E70" s="12"/>
      <c r="F70" s="12"/>
      <c r="G70" s="12"/>
      <c r="H70" s="12"/>
      <c r="I70" s="12"/>
      <c r="J70" s="12"/>
      <c r="K70" s="12"/>
      <c r="L70" s="12"/>
      <c r="M70" s="12"/>
      <c r="N70" s="12"/>
      <c r="O70" s="12"/>
      <c r="P70" s="12"/>
      <c r="Q70" s="12"/>
      <c r="R70" s="12"/>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row>
    <row r="71" spans="5:99" ht="14.45">
      <c r="E71" s="12"/>
      <c r="F71" s="12"/>
      <c r="G71" s="12"/>
      <c r="H71" s="12"/>
      <c r="I71" s="12"/>
      <c r="J71" s="12"/>
      <c r="K71" s="12"/>
      <c r="L71" s="12"/>
      <c r="M71" s="12"/>
      <c r="N71" s="12"/>
      <c r="O71" s="12"/>
      <c r="P71" s="12"/>
      <c r="Q71" s="12"/>
      <c r="R71" s="12"/>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row>
    <row r="72" spans="5:99" ht="14.45">
      <c r="E72" s="12"/>
      <c r="F72" s="12"/>
      <c r="G72" s="12"/>
      <c r="H72" s="12"/>
      <c r="I72" s="12"/>
      <c r="J72" s="12"/>
      <c r="K72" s="12"/>
      <c r="L72" s="12"/>
      <c r="M72" s="12"/>
      <c r="N72" s="12"/>
      <c r="O72" s="12"/>
      <c r="P72" s="12"/>
      <c r="Q72" s="12"/>
      <c r="R72" s="12"/>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row>
    <row r="73" spans="5:99" ht="14.45">
      <c r="E73" s="12"/>
      <c r="F73" s="12"/>
      <c r="G73" s="12"/>
      <c r="H73" s="12"/>
      <c r="I73" s="12"/>
      <c r="J73" s="12"/>
      <c r="K73" s="12"/>
      <c r="L73" s="12"/>
      <c r="M73" s="12"/>
      <c r="N73" s="12"/>
      <c r="O73" s="12"/>
      <c r="P73" s="12"/>
      <c r="Q73" s="12"/>
      <c r="R73" s="12"/>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row>
    <row r="74" spans="5:99" ht="14.45">
      <c r="E74" s="12"/>
      <c r="F74" s="12"/>
      <c r="G74" s="12"/>
      <c r="H74" s="12"/>
      <c r="I74" s="12"/>
      <c r="J74" s="12"/>
      <c r="K74" s="12"/>
      <c r="L74" s="12"/>
      <c r="M74" s="12"/>
      <c r="N74" s="12"/>
      <c r="O74" s="12"/>
      <c r="P74" s="12"/>
      <c r="Q74" s="12"/>
      <c r="R74" s="12"/>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row>
    <row r="75" spans="5:99" ht="14.45">
      <c r="E75" s="12"/>
      <c r="F75" s="12"/>
      <c r="G75" s="12"/>
      <c r="H75" s="12"/>
      <c r="I75" s="12"/>
      <c r="J75" s="12"/>
      <c r="K75" s="12"/>
      <c r="L75" s="12"/>
      <c r="M75" s="12"/>
      <c r="N75" s="12"/>
      <c r="O75" s="12"/>
      <c r="P75" s="12"/>
      <c r="Q75" s="12"/>
      <c r="R75" s="12"/>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row>
    <row r="76" spans="5:99" ht="14.45">
      <c r="E76" s="12"/>
      <c r="F76" s="12"/>
      <c r="G76" s="12"/>
      <c r="H76" s="12"/>
      <c r="I76" s="12"/>
      <c r="J76" s="12"/>
      <c r="K76" s="12"/>
      <c r="L76" s="12"/>
      <c r="M76" s="12"/>
      <c r="N76" s="12"/>
      <c r="O76" s="12"/>
      <c r="P76" s="12"/>
      <c r="Q76" s="12"/>
      <c r="R76" s="12"/>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row>
    <row r="77" spans="5:99" ht="14.45">
      <c r="E77" s="12"/>
      <c r="F77" s="12"/>
      <c r="G77" s="12"/>
      <c r="H77" s="12"/>
      <c r="I77" s="12"/>
      <c r="J77" s="12"/>
      <c r="K77" s="12"/>
      <c r="L77" s="12"/>
      <c r="M77" s="12"/>
      <c r="N77" s="12"/>
      <c r="O77" s="12"/>
      <c r="P77" s="12"/>
      <c r="Q77" s="12"/>
      <c r="R77" s="12"/>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row>
    <row r="78" spans="5:99" ht="14.45">
      <c r="E78" s="12"/>
      <c r="F78" s="12"/>
      <c r="G78" s="12"/>
      <c r="H78" s="12"/>
      <c r="I78" s="12"/>
      <c r="J78" s="12"/>
      <c r="K78" s="12"/>
      <c r="L78" s="12"/>
      <c r="M78" s="12"/>
      <c r="N78" s="12"/>
      <c r="O78" s="12"/>
      <c r="P78" s="12"/>
      <c r="Q78" s="12"/>
      <c r="R78" s="12"/>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row>
    <row r="79" spans="5:99" ht="14.45">
      <c r="E79" s="12"/>
      <c r="F79" s="12"/>
      <c r="G79" s="12"/>
      <c r="H79" s="12"/>
      <c r="I79" s="12"/>
      <c r="J79" s="12"/>
      <c r="K79" s="12"/>
      <c r="L79" s="12"/>
      <c r="M79" s="12"/>
      <c r="N79" s="12"/>
      <c r="O79" s="12"/>
      <c r="P79" s="12"/>
      <c r="Q79" s="12"/>
      <c r="R79" s="12"/>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row>
    <row r="80" spans="5:99" ht="14.45">
      <c r="E80" s="12"/>
      <c r="F80" s="12"/>
      <c r="G80" s="12"/>
      <c r="H80" s="12"/>
      <c r="I80" s="12"/>
      <c r="J80" s="12"/>
      <c r="K80" s="12"/>
      <c r="L80" s="12"/>
      <c r="M80" s="12"/>
      <c r="N80" s="12"/>
      <c r="O80" s="12"/>
      <c r="P80" s="12"/>
      <c r="Q80" s="12"/>
      <c r="R80" s="12"/>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row>
    <row r="81" spans="5:99" ht="13.5" customHeight="1">
      <c r="E81" s="12"/>
      <c r="F81" s="12"/>
      <c r="G81" s="12"/>
      <c r="H81" s="12"/>
      <c r="I81" s="12"/>
      <c r="J81" s="12"/>
      <c r="K81" s="12"/>
      <c r="L81" s="12"/>
      <c r="M81" s="12"/>
      <c r="N81" s="12"/>
      <c r="O81" s="12"/>
      <c r="P81" s="12"/>
      <c r="Q81" s="12"/>
      <c r="R81" s="12"/>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row>
    <row r="82" spans="5:99" ht="12" customHeight="1">
      <c r="E82" s="12"/>
      <c r="F82" s="12"/>
      <c r="G82" s="12"/>
      <c r="H82" s="12"/>
      <c r="I82" s="12"/>
      <c r="J82" s="12"/>
      <c r="K82" s="12"/>
      <c r="L82" s="12"/>
      <c r="M82" s="12"/>
      <c r="N82" s="12"/>
      <c r="O82" s="12"/>
      <c r="P82" s="12"/>
      <c r="Q82" s="12"/>
      <c r="R82" s="12"/>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row>
    <row r="83" spans="5:99" ht="12" customHeight="1">
      <c r="E83" s="12"/>
      <c r="F83" s="12"/>
      <c r="G83" s="12"/>
      <c r="H83" s="12"/>
      <c r="I83" s="12"/>
      <c r="J83" s="12"/>
      <c r="K83" s="12"/>
      <c r="L83" s="12"/>
      <c r="M83" s="12"/>
      <c r="N83" s="12"/>
      <c r="O83" s="12"/>
      <c r="P83" s="12"/>
      <c r="Q83" s="12"/>
      <c r="R83" s="12"/>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row>
    <row r="84" spans="5:99" ht="14.45">
      <c r="E84" s="12"/>
      <c r="F84" s="12"/>
      <c r="G84" s="12"/>
      <c r="H84" s="12"/>
      <c r="I84" s="12"/>
      <c r="J84" s="12"/>
      <c r="K84" s="12"/>
      <c r="L84" s="12"/>
      <c r="M84" s="12"/>
      <c r="N84" s="12"/>
      <c r="O84" s="12"/>
      <c r="P84" s="12"/>
      <c r="Q84" s="12"/>
      <c r="R84" s="12"/>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row>
    <row r="85" spans="5:99" ht="14.45">
      <c r="E85" s="12"/>
      <c r="F85" s="12"/>
      <c r="G85" s="12"/>
      <c r="H85" s="12"/>
      <c r="I85" s="12"/>
      <c r="J85" s="12"/>
      <c r="K85" s="12"/>
      <c r="L85" s="12"/>
      <c r="M85" s="12"/>
      <c r="N85" s="12"/>
      <c r="O85" s="12"/>
      <c r="P85" s="12"/>
      <c r="Q85" s="12"/>
      <c r="R85" s="12"/>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row>
    <row r="86" spans="5:99" ht="14.45">
      <c r="E86" s="12"/>
      <c r="F86" s="12"/>
      <c r="G86" s="12"/>
      <c r="H86" s="12"/>
      <c r="I86" s="12"/>
      <c r="J86" s="12"/>
      <c r="K86" s="12"/>
      <c r="L86" s="12"/>
      <c r="M86" s="12"/>
      <c r="N86" s="12"/>
      <c r="O86" s="12"/>
      <c r="P86" s="12"/>
      <c r="Q86" s="12"/>
      <c r="R86" s="12"/>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row>
    <row r="87" spans="5:99" ht="14.45">
      <c r="E87" s="12"/>
      <c r="F87" s="12"/>
      <c r="G87" s="12"/>
      <c r="H87" s="12"/>
      <c r="I87" s="12"/>
      <c r="J87" s="12"/>
      <c r="K87" s="12"/>
      <c r="L87" s="12"/>
      <c r="M87" s="12"/>
      <c r="N87" s="12"/>
      <c r="O87" s="12"/>
      <c r="P87" s="12"/>
      <c r="Q87" s="12"/>
      <c r="R87" s="12"/>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row>
    <row r="88" spans="5:99" ht="24" customHeight="1">
      <c r="E88" s="12"/>
      <c r="F88" s="12"/>
      <c r="G88" s="12"/>
      <c r="H88" s="12"/>
      <c r="I88" s="12"/>
      <c r="J88" s="12"/>
      <c r="K88" s="12"/>
      <c r="L88" s="12"/>
      <c r="M88" s="12"/>
      <c r="N88" s="12"/>
      <c r="O88" s="12"/>
      <c r="P88" s="12"/>
      <c r="Q88" s="12"/>
      <c r="R88" s="12"/>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row>
    <row r="89" spans="5:99" ht="14.45">
      <c r="E89" s="12"/>
      <c r="F89" s="12"/>
      <c r="G89" s="12"/>
      <c r="H89" s="12"/>
      <c r="I89" s="12"/>
      <c r="J89" s="12"/>
      <c r="K89" s="12"/>
      <c r="L89" s="12"/>
      <c r="M89" s="12"/>
      <c r="N89" s="12"/>
      <c r="O89" s="12"/>
      <c r="P89" s="12"/>
      <c r="Q89" s="12"/>
      <c r="R89" s="12"/>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row>
    <row r="90" spans="5:99" ht="14.45">
      <c r="E90" s="12"/>
      <c r="F90" s="12"/>
      <c r="G90" s="12"/>
      <c r="H90" s="12"/>
      <c r="I90" s="12"/>
      <c r="J90" s="12"/>
      <c r="K90" s="12"/>
      <c r="L90" s="12"/>
      <c r="M90" s="12"/>
      <c r="N90" s="12"/>
      <c r="O90" s="12"/>
      <c r="P90" s="12"/>
      <c r="Q90" s="12"/>
      <c r="R90" s="12"/>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row>
    <row r="91" spans="5:99" ht="14.45">
      <c r="E91" s="12"/>
      <c r="F91" s="12"/>
      <c r="G91" s="12"/>
      <c r="H91" s="12"/>
      <c r="I91" s="12"/>
      <c r="J91" s="12"/>
      <c r="K91" s="12"/>
      <c r="L91" s="12"/>
      <c r="M91" s="12"/>
      <c r="N91" s="12"/>
      <c r="O91" s="12"/>
      <c r="P91" s="12"/>
      <c r="Q91" s="12"/>
      <c r="R91" s="12"/>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row>
    <row r="92" spans="5:99" ht="14.45">
      <c r="E92" s="12"/>
      <c r="F92" s="12"/>
      <c r="G92" s="12"/>
      <c r="H92" s="12"/>
      <c r="I92" s="12"/>
      <c r="J92" s="12"/>
      <c r="K92" s="12"/>
      <c r="L92" s="12"/>
      <c r="M92" s="12"/>
      <c r="N92" s="12"/>
      <c r="O92" s="12"/>
      <c r="P92" s="12"/>
      <c r="Q92" s="12"/>
      <c r="R92" s="12"/>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row>
    <row r="93" spans="5:99" ht="14.45">
      <c r="E93" s="12"/>
      <c r="F93" s="12"/>
      <c r="G93" s="12"/>
      <c r="H93" s="12"/>
      <c r="I93" s="12"/>
      <c r="J93" s="12"/>
      <c r="K93" s="12"/>
      <c r="L93" s="12"/>
      <c r="M93" s="12"/>
      <c r="N93" s="12"/>
      <c r="O93" s="12"/>
      <c r="P93" s="12"/>
      <c r="Q93" s="12"/>
      <c r="R93" s="12"/>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row>
    <row r="94" spans="5:99" ht="14.45">
      <c r="E94" s="12"/>
      <c r="F94" s="12"/>
      <c r="G94" s="12"/>
      <c r="H94" s="12"/>
      <c r="I94" s="12"/>
      <c r="J94" s="12"/>
      <c r="K94" s="12"/>
      <c r="L94" s="12"/>
      <c r="M94" s="12"/>
      <c r="N94" s="12"/>
      <c r="O94" s="12"/>
      <c r="P94" s="12"/>
      <c r="Q94" s="12"/>
      <c r="R94" s="12"/>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row>
    <row r="95" spans="5:99" ht="14.45">
      <c r="E95" s="12"/>
      <c r="F95" s="12"/>
      <c r="G95" s="12"/>
      <c r="H95" s="12"/>
      <c r="I95" s="12"/>
      <c r="J95" s="12"/>
      <c r="K95" s="12"/>
      <c r="L95" s="12"/>
      <c r="M95" s="12"/>
      <c r="N95" s="12"/>
      <c r="O95" s="12"/>
      <c r="P95" s="12"/>
      <c r="Q95" s="12"/>
      <c r="R95" s="12"/>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row>
    <row r="96" spans="5:99" ht="14.45">
      <c r="E96" s="12"/>
      <c r="F96" s="12"/>
      <c r="G96" s="12"/>
      <c r="H96" s="12"/>
      <c r="I96" s="12"/>
      <c r="J96" s="12"/>
      <c r="K96" s="12"/>
      <c r="L96" s="12"/>
      <c r="M96" s="12"/>
      <c r="N96" s="12"/>
      <c r="O96" s="12"/>
      <c r="P96" s="12"/>
      <c r="Q96" s="12"/>
      <c r="R96" s="12"/>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row>
    <row r="97" spans="5:99" ht="14.45">
      <c r="E97" s="12"/>
      <c r="F97" s="12"/>
      <c r="G97" s="12"/>
      <c r="H97" s="12"/>
      <c r="I97" s="12"/>
      <c r="J97" s="12"/>
      <c r="K97" s="12"/>
      <c r="L97" s="12"/>
      <c r="M97" s="12"/>
      <c r="N97" s="12"/>
      <c r="O97" s="12"/>
      <c r="P97" s="12"/>
      <c r="Q97" s="12"/>
      <c r="R97" s="12"/>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row>
    <row r="98" spans="5:99" ht="14.45">
      <c r="E98" s="12"/>
      <c r="F98" s="12"/>
      <c r="G98" s="12"/>
      <c r="H98" s="12"/>
      <c r="I98" s="12"/>
      <c r="J98" s="12"/>
      <c r="K98" s="12"/>
      <c r="L98" s="12"/>
      <c r="M98" s="12"/>
      <c r="N98" s="12"/>
      <c r="O98" s="12"/>
      <c r="P98" s="12"/>
      <c r="Q98" s="12"/>
      <c r="R98" s="12"/>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row>
    <row r="99" spans="5:99" ht="14.45">
      <c r="E99" s="12"/>
      <c r="F99" s="12"/>
      <c r="G99" s="12"/>
      <c r="H99" s="12"/>
      <c r="I99" s="12"/>
      <c r="J99" s="12"/>
      <c r="K99" s="12"/>
      <c r="L99" s="12"/>
      <c r="M99" s="12"/>
      <c r="N99" s="12"/>
      <c r="O99" s="12"/>
      <c r="P99" s="12"/>
      <c r="Q99" s="12"/>
      <c r="R99" s="12"/>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row>
    <row r="100" spans="5:99" ht="14.45">
      <c r="E100" s="12"/>
      <c r="F100" s="12"/>
      <c r="G100" s="12"/>
      <c r="H100" s="12"/>
      <c r="I100" s="12"/>
      <c r="J100" s="12"/>
      <c r="K100" s="12"/>
      <c r="L100" s="12"/>
      <c r="M100" s="12"/>
      <c r="N100" s="12"/>
      <c r="O100" s="12"/>
      <c r="P100" s="12"/>
      <c r="Q100" s="12"/>
      <c r="R100" s="12"/>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row>
    <row r="101" spans="5:99" ht="14.45">
      <c r="E101" s="12"/>
      <c r="F101" s="12"/>
      <c r="G101" s="12"/>
      <c r="H101" s="12"/>
      <c r="I101" s="12"/>
      <c r="J101" s="12"/>
      <c r="K101" s="12"/>
      <c r="L101" s="12"/>
      <c r="M101" s="12"/>
      <c r="N101" s="12"/>
      <c r="O101" s="12"/>
      <c r="P101" s="12"/>
      <c r="Q101" s="12"/>
      <c r="R101" s="12"/>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row>
    <row r="102" spans="5:99" ht="14.45">
      <c r="E102" s="12"/>
      <c r="F102" s="12"/>
      <c r="G102" s="12"/>
      <c r="H102" s="12"/>
      <c r="I102" s="12"/>
      <c r="J102" s="12"/>
      <c r="K102" s="12"/>
      <c r="L102" s="12"/>
      <c r="M102" s="12"/>
      <c r="N102" s="12"/>
      <c r="O102" s="12"/>
      <c r="P102" s="12"/>
      <c r="Q102" s="12"/>
      <c r="R102" s="12"/>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row>
    <row r="103" spans="5:99" ht="14.45">
      <c r="E103" s="12"/>
      <c r="F103" s="12"/>
      <c r="G103" s="12"/>
      <c r="H103" s="12"/>
      <c r="I103" s="12"/>
      <c r="J103" s="12"/>
      <c r="K103" s="12"/>
      <c r="L103" s="12"/>
      <c r="M103" s="12"/>
      <c r="N103" s="12"/>
      <c r="O103" s="12"/>
      <c r="P103" s="12"/>
      <c r="Q103" s="12"/>
      <c r="R103" s="12"/>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row>
    <row r="104" spans="5:99" ht="14.45">
      <c r="E104" s="12"/>
      <c r="F104" s="12"/>
      <c r="G104" s="12"/>
      <c r="H104" s="12"/>
      <c r="I104" s="12"/>
      <c r="J104" s="12"/>
      <c r="K104" s="12"/>
      <c r="L104" s="12"/>
      <c r="M104" s="12"/>
      <c r="N104" s="12"/>
      <c r="O104" s="12"/>
      <c r="P104" s="12"/>
      <c r="Q104" s="12"/>
      <c r="R104" s="12"/>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row>
    <row r="105" spans="5:99" ht="14.45">
      <c r="E105" s="12"/>
      <c r="F105" s="12"/>
      <c r="G105" s="12"/>
      <c r="H105" s="12"/>
      <c r="I105" s="12"/>
      <c r="J105" s="12"/>
      <c r="K105" s="12"/>
      <c r="L105" s="12"/>
      <c r="M105" s="12"/>
      <c r="N105" s="12"/>
      <c r="O105" s="12"/>
      <c r="P105" s="12"/>
      <c r="Q105" s="12"/>
      <c r="R105" s="12"/>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row>
    <row r="106" spans="5:99" ht="14.45">
      <c r="E106" s="12"/>
      <c r="F106" s="12"/>
      <c r="G106" s="12"/>
      <c r="H106" s="12"/>
      <c r="I106" s="12"/>
      <c r="J106" s="12"/>
      <c r="K106" s="12"/>
      <c r="L106" s="12"/>
      <c r="M106" s="12"/>
      <c r="N106" s="12"/>
      <c r="O106" s="12"/>
      <c r="P106" s="12"/>
      <c r="Q106" s="12"/>
      <c r="R106" s="12"/>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row>
    <row r="107" spans="5:99" ht="14.45">
      <c r="E107" s="12"/>
      <c r="F107" s="12"/>
      <c r="G107" s="12"/>
      <c r="H107" s="12"/>
      <c r="I107" s="12"/>
      <c r="J107" s="12"/>
      <c r="K107" s="12"/>
      <c r="L107" s="12"/>
      <c r="M107" s="12"/>
      <c r="N107" s="12"/>
      <c r="O107" s="12"/>
      <c r="P107" s="12"/>
      <c r="Q107" s="12"/>
      <c r="R107" s="12"/>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row>
    <row r="108" spans="5:99" ht="14.45">
      <c r="E108" s="12"/>
      <c r="F108" s="12"/>
      <c r="G108" s="12"/>
      <c r="H108" s="12"/>
      <c r="I108" s="12"/>
      <c r="J108" s="12"/>
      <c r="K108" s="12"/>
      <c r="L108" s="12"/>
      <c r="M108" s="12"/>
      <c r="N108" s="12"/>
      <c r="O108" s="12"/>
      <c r="P108" s="12"/>
      <c r="Q108" s="12"/>
      <c r="R108" s="12"/>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row>
    <row r="109" spans="5:99" ht="14.45">
      <c r="E109" s="12"/>
      <c r="F109" s="12"/>
      <c r="G109" s="12"/>
      <c r="H109" s="12"/>
      <c r="I109" s="12"/>
      <c r="J109" s="12"/>
      <c r="K109" s="12"/>
      <c r="L109" s="12"/>
      <c r="M109" s="12"/>
      <c r="N109" s="12"/>
      <c r="O109" s="12"/>
      <c r="P109" s="12"/>
      <c r="Q109" s="12"/>
      <c r="R109" s="12"/>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row>
    <row r="110" spans="5:99" ht="14.45">
      <c r="E110" s="12"/>
      <c r="F110" s="12"/>
      <c r="G110" s="12"/>
      <c r="H110" s="12"/>
      <c r="I110" s="12"/>
      <c r="J110" s="12"/>
      <c r="K110" s="12"/>
      <c r="L110" s="12"/>
      <c r="M110" s="12"/>
      <c r="N110" s="12"/>
      <c r="O110" s="12"/>
      <c r="P110" s="12"/>
      <c r="Q110" s="12"/>
      <c r="R110" s="12"/>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row>
    <row r="111" spans="5:99" ht="14.45">
      <c r="E111" s="12"/>
      <c r="F111" s="12"/>
      <c r="G111" s="12"/>
      <c r="H111" s="12"/>
      <c r="I111" s="12"/>
      <c r="J111" s="12"/>
      <c r="K111" s="12"/>
      <c r="L111" s="12"/>
      <c r="M111" s="12"/>
      <c r="N111" s="12"/>
      <c r="O111" s="12"/>
      <c r="P111" s="12"/>
      <c r="Q111" s="12"/>
      <c r="R111" s="12"/>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row>
    <row r="112" spans="5:99" ht="14.45">
      <c r="E112" s="12"/>
      <c r="F112" s="12"/>
      <c r="G112" s="12"/>
      <c r="H112" s="12"/>
      <c r="I112" s="12"/>
      <c r="J112" s="12"/>
      <c r="K112" s="12"/>
      <c r="L112" s="12"/>
      <c r="M112" s="12"/>
      <c r="N112" s="12"/>
      <c r="O112" s="12"/>
      <c r="P112" s="12"/>
      <c r="Q112" s="12"/>
      <c r="R112" s="12"/>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row>
    <row r="113" spans="5:99" ht="14.45">
      <c r="E113" s="12"/>
      <c r="F113" s="12"/>
      <c r="G113" s="12"/>
      <c r="H113" s="12"/>
      <c r="I113" s="12"/>
      <c r="J113" s="12"/>
      <c r="K113" s="12"/>
      <c r="L113" s="12"/>
      <c r="M113" s="12"/>
      <c r="N113" s="12"/>
      <c r="O113" s="12"/>
      <c r="P113" s="12"/>
      <c r="Q113" s="12"/>
      <c r="R113" s="12"/>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row>
    <row r="114" spans="5:99" ht="14.45">
      <c r="E114" s="12"/>
      <c r="F114" s="12"/>
      <c r="G114" s="12"/>
      <c r="H114" s="12"/>
      <c r="I114" s="12"/>
      <c r="J114" s="12"/>
      <c r="K114" s="12"/>
      <c r="L114" s="12"/>
      <c r="M114" s="12"/>
      <c r="N114" s="12"/>
      <c r="O114" s="12"/>
      <c r="P114" s="12"/>
      <c r="Q114" s="12"/>
      <c r="R114" s="12"/>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row>
    <row r="115" spans="5:99" ht="14.45">
      <c r="E115" s="12"/>
      <c r="F115" s="12"/>
      <c r="G115" s="12"/>
      <c r="H115" s="12"/>
      <c r="I115" s="12"/>
      <c r="J115" s="12"/>
      <c r="K115" s="12"/>
      <c r="L115" s="12"/>
      <c r="M115" s="12"/>
      <c r="N115" s="12"/>
      <c r="O115" s="12"/>
      <c r="P115" s="12"/>
      <c r="Q115" s="12"/>
      <c r="R115" s="12"/>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row>
    <row r="116" spans="5:99" ht="14.45">
      <c r="E116" s="12"/>
      <c r="F116" s="12"/>
      <c r="G116" s="12"/>
      <c r="H116" s="12"/>
      <c r="I116" s="12"/>
      <c r="J116" s="12"/>
      <c r="K116" s="12"/>
      <c r="L116" s="12"/>
      <c r="M116" s="12"/>
      <c r="N116" s="12"/>
      <c r="O116" s="12"/>
      <c r="P116" s="12"/>
      <c r="Q116" s="12"/>
      <c r="R116" s="12"/>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row>
    <row r="117" spans="5:99" ht="14.45">
      <c r="E117" s="12"/>
      <c r="F117" s="12"/>
      <c r="G117" s="12"/>
      <c r="H117" s="12"/>
      <c r="I117" s="12"/>
      <c r="J117" s="12"/>
      <c r="K117" s="12"/>
      <c r="L117" s="12"/>
      <c r="M117" s="12"/>
      <c r="N117" s="12"/>
      <c r="O117" s="12"/>
      <c r="P117" s="12"/>
      <c r="Q117" s="12"/>
      <c r="R117" s="12"/>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row>
    <row r="118" spans="5:99" ht="14.45">
      <c r="E118" s="12"/>
      <c r="F118" s="12"/>
      <c r="G118" s="12"/>
      <c r="H118" s="12"/>
      <c r="I118" s="12"/>
      <c r="J118" s="12"/>
      <c r="K118" s="12"/>
      <c r="L118" s="12"/>
      <c r="M118" s="12"/>
      <c r="N118" s="12"/>
      <c r="O118" s="12"/>
      <c r="P118" s="12"/>
      <c r="Q118" s="12"/>
      <c r="R118" s="12"/>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row>
    <row r="119" spans="5:99" ht="14.45">
      <c r="E119" s="12"/>
      <c r="F119" s="12"/>
      <c r="G119" s="12"/>
      <c r="H119" s="12"/>
      <c r="I119" s="12"/>
      <c r="J119" s="12"/>
      <c r="K119" s="12"/>
      <c r="L119" s="12"/>
      <c r="M119" s="12"/>
      <c r="N119" s="12"/>
      <c r="O119" s="12"/>
      <c r="P119" s="12"/>
      <c r="Q119" s="12"/>
      <c r="R119" s="12"/>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row>
    <row r="120" spans="5:99" ht="14.45">
      <c r="E120" s="12"/>
      <c r="F120" s="12"/>
      <c r="G120" s="12"/>
      <c r="H120" s="12"/>
      <c r="I120" s="12"/>
      <c r="J120" s="12"/>
      <c r="K120" s="12"/>
      <c r="L120" s="12"/>
      <c r="M120" s="12"/>
      <c r="N120" s="12"/>
      <c r="O120" s="12"/>
      <c r="P120" s="12"/>
      <c r="Q120" s="12"/>
      <c r="R120" s="12"/>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row>
    <row r="121" spans="5:99" ht="14.45">
      <c r="E121" s="12"/>
      <c r="F121" s="12"/>
      <c r="G121" s="12"/>
      <c r="H121" s="12"/>
      <c r="I121" s="12"/>
      <c r="J121" s="12"/>
      <c r="K121" s="12"/>
      <c r="L121" s="12"/>
      <c r="M121" s="12"/>
      <c r="N121" s="12"/>
      <c r="O121" s="12"/>
      <c r="P121" s="12"/>
      <c r="Q121" s="12"/>
      <c r="R121" s="12"/>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row>
    <row r="122" spans="5:99" ht="14.45">
      <c r="E122" s="12"/>
      <c r="F122" s="12"/>
      <c r="G122" s="12"/>
      <c r="H122" s="12"/>
      <c r="I122" s="12"/>
      <c r="J122" s="12"/>
      <c r="K122" s="12"/>
      <c r="L122" s="12"/>
      <c r="M122" s="12"/>
      <c r="N122" s="12"/>
      <c r="O122" s="12"/>
      <c r="P122" s="12"/>
      <c r="Q122" s="12"/>
      <c r="R122" s="12"/>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row>
    <row r="123" spans="5:99" ht="14.45">
      <c r="E123" s="12"/>
      <c r="F123" s="12"/>
      <c r="G123" s="12"/>
      <c r="H123" s="12"/>
      <c r="I123" s="12"/>
      <c r="J123" s="12"/>
      <c r="K123" s="12"/>
      <c r="L123" s="12"/>
      <c r="M123" s="12"/>
      <c r="N123" s="12"/>
      <c r="O123" s="12"/>
      <c r="P123" s="12"/>
      <c r="Q123" s="12"/>
      <c r="R123" s="12"/>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row>
    <row r="124" spans="5:99" ht="14.45">
      <c r="E124" s="12"/>
      <c r="F124" s="12"/>
      <c r="G124" s="12"/>
      <c r="H124" s="12"/>
      <c r="I124" s="12"/>
      <c r="J124" s="12"/>
      <c r="K124" s="12"/>
      <c r="L124" s="12"/>
      <c r="M124" s="12"/>
      <c r="N124" s="12"/>
      <c r="O124" s="12"/>
      <c r="P124" s="12"/>
      <c r="Q124" s="12"/>
      <c r="R124" s="12"/>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row>
    <row r="125" spans="5:99" ht="14.45">
      <c r="E125" s="12"/>
      <c r="F125" s="12"/>
      <c r="G125" s="12"/>
      <c r="H125" s="12"/>
      <c r="I125" s="12"/>
      <c r="J125" s="12"/>
      <c r="K125" s="12"/>
      <c r="L125" s="12"/>
      <c r="M125" s="12"/>
      <c r="N125" s="12"/>
      <c r="O125" s="12"/>
      <c r="P125" s="12"/>
      <c r="Q125" s="12"/>
      <c r="R125" s="12"/>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row>
    <row r="126" spans="5:99" ht="14.45">
      <c r="E126" s="12"/>
      <c r="F126" s="12"/>
      <c r="G126" s="12"/>
      <c r="H126" s="12"/>
      <c r="I126" s="12"/>
      <c r="J126" s="12"/>
      <c r="K126" s="12"/>
      <c r="L126" s="12"/>
      <c r="M126" s="12"/>
      <c r="N126" s="12"/>
      <c r="O126" s="12"/>
      <c r="P126" s="12"/>
      <c r="Q126" s="12"/>
      <c r="R126" s="12"/>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row>
    <row r="127" spans="5:99" ht="14.45">
      <c r="E127" s="12"/>
      <c r="F127" s="12"/>
      <c r="G127" s="12"/>
      <c r="H127" s="12"/>
      <c r="I127" s="12"/>
      <c r="J127" s="12"/>
      <c r="K127" s="12"/>
      <c r="L127" s="12"/>
      <c r="M127" s="12"/>
      <c r="N127" s="12"/>
      <c r="O127" s="12"/>
      <c r="P127" s="12"/>
      <c r="Q127" s="12"/>
      <c r="R127" s="12"/>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row>
    <row r="128" spans="5:99" ht="14.45">
      <c r="E128" s="12"/>
      <c r="F128" s="12"/>
      <c r="G128" s="12"/>
      <c r="H128" s="12"/>
      <c r="I128" s="12"/>
      <c r="J128" s="12"/>
      <c r="K128" s="12"/>
      <c r="L128" s="12"/>
      <c r="M128" s="12"/>
      <c r="N128" s="12"/>
      <c r="O128" s="12"/>
      <c r="P128" s="12"/>
      <c r="Q128" s="12"/>
      <c r="R128" s="12"/>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row>
    <row r="129" spans="5:99" ht="14.45">
      <c r="E129" s="12"/>
      <c r="F129" s="12"/>
      <c r="G129" s="12"/>
      <c r="H129" s="12"/>
      <c r="I129" s="12"/>
      <c r="J129" s="12"/>
      <c r="K129" s="12"/>
      <c r="L129" s="12"/>
      <c r="M129" s="12"/>
      <c r="N129" s="12"/>
      <c r="O129" s="12"/>
      <c r="P129" s="12"/>
      <c r="Q129" s="12"/>
      <c r="R129" s="12"/>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row>
    <row r="130" spans="5:99" ht="14.45">
      <c r="E130" s="12"/>
      <c r="F130" s="12"/>
      <c r="G130" s="12"/>
      <c r="H130" s="12"/>
      <c r="I130" s="12"/>
      <c r="J130" s="12"/>
      <c r="K130" s="12"/>
      <c r="L130" s="12"/>
      <c r="M130" s="12"/>
      <c r="N130" s="12"/>
      <c r="O130" s="12"/>
      <c r="P130" s="12"/>
      <c r="Q130" s="12"/>
      <c r="R130" s="12"/>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row>
    <row r="131" spans="5:99" ht="14.45">
      <c r="E131" s="12"/>
      <c r="F131" s="12"/>
      <c r="G131" s="12"/>
      <c r="H131" s="12"/>
      <c r="I131" s="12"/>
      <c r="J131" s="12"/>
      <c r="K131" s="12"/>
      <c r="L131" s="12"/>
      <c r="M131" s="12"/>
      <c r="N131" s="12"/>
      <c r="O131" s="12"/>
      <c r="P131" s="12"/>
      <c r="Q131" s="12"/>
      <c r="R131" s="12"/>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row>
    <row r="132" spans="5:99" ht="14.45">
      <c r="E132" s="12"/>
      <c r="F132" s="12"/>
      <c r="G132" s="12"/>
      <c r="H132" s="12"/>
      <c r="I132" s="12"/>
      <c r="J132" s="12"/>
      <c r="K132" s="12"/>
      <c r="L132" s="12"/>
      <c r="M132" s="12"/>
      <c r="N132" s="12"/>
      <c r="O132" s="12"/>
      <c r="P132" s="12"/>
      <c r="Q132" s="12"/>
      <c r="R132" s="12"/>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row>
    <row r="133" spans="5:99" ht="14.45">
      <c r="E133" s="12"/>
      <c r="F133" s="12"/>
      <c r="G133" s="12"/>
      <c r="H133" s="12"/>
      <c r="I133" s="12"/>
      <c r="J133" s="12"/>
      <c r="K133" s="12"/>
      <c r="L133" s="12"/>
      <c r="M133" s="12"/>
      <c r="N133" s="12"/>
      <c r="O133" s="12"/>
      <c r="P133" s="12"/>
      <c r="Q133" s="12"/>
      <c r="R133" s="12"/>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row>
    <row r="134" spans="5:99" ht="14.45">
      <c r="E134" s="12"/>
      <c r="F134" s="12"/>
      <c r="G134" s="12"/>
      <c r="H134" s="12"/>
      <c r="I134" s="12"/>
      <c r="J134" s="12"/>
      <c r="K134" s="12"/>
      <c r="L134" s="12"/>
      <c r="M134" s="12"/>
      <c r="N134" s="12"/>
      <c r="O134" s="12"/>
      <c r="P134" s="12"/>
      <c r="Q134" s="12"/>
      <c r="R134" s="12"/>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row>
    <row r="135" spans="5:99" ht="14.45">
      <c r="E135" s="12"/>
      <c r="F135" s="12"/>
      <c r="G135" s="12"/>
      <c r="H135" s="12"/>
      <c r="I135" s="12"/>
      <c r="J135" s="12"/>
      <c r="K135" s="12"/>
      <c r="L135" s="12"/>
      <c r="M135" s="12"/>
      <c r="N135" s="12"/>
      <c r="O135" s="12"/>
      <c r="P135" s="12"/>
      <c r="Q135" s="12"/>
      <c r="R135" s="12"/>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row>
    <row r="136" spans="5:99" ht="14.45">
      <c r="E136" s="12"/>
      <c r="F136" s="12"/>
      <c r="G136" s="12"/>
      <c r="H136" s="12"/>
      <c r="I136" s="12"/>
      <c r="J136" s="12"/>
      <c r="K136" s="12"/>
      <c r="L136" s="12"/>
      <c r="M136" s="12"/>
      <c r="N136" s="12"/>
      <c r="O136" s="12"/>
      <c r="P136" s="12"/>
      <c r="Q136" s="12"/>
      <c r="R136" s="12"/>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row>
    <row r="137" spans="5:99" ht="14.45">
      <c r="E137" s="12"/>
      <c r="F137" s="12"/>
      <c r="G137" s="12"/>
      <c r="H137" s="12"/>
      <c r="I137" s="12"/>
      <c r="J137" s="12"/>
      <c r="K137" s="12"/>
      <c r="L137" s="12"/>
      <c r="M137" s="12"/>
      <c r="N137" s="12"/>
      <c r="O137" s="12"/>
      <c r="P137" s="12"/>
      <c r="Q137" s="12"/>
      <c r="R137" s="12"/>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row>
    <row r="138" spans="5:99" ht="14.45">
      <c r="E138" s="12"/>
      <c r="F138" s="12"/>
      <c r="G138" s="12"/>
      <c r="H138" s="12"/>
      <c r="I138" s="12"/>
      <c r="J138" s="12"/>
      <c r="K138" s="12"/>
      <c r="L138" s="12"/>
      <c r="M138" s="12"/>
      <c r="N138" s="12"/>
      <c r="O138" s="12"/>
      <c r="P138" s="12"/>
      <c r="Q138" s="12"/>
      <c r="R138" s="12"/>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row>
    <row r="139" spans="5:99" ht="14.45">
      <c r="E139" s="12"/>
      <c r="F139" s="12"/>
      <c r="G139" s="12"/>
      <c r="H139" s="12"/>
      <c r="I139" s="12"/>
      <c r="J139" s="12"/>
      <c r="K139" s="12"/>
      <c r="L139" s="12"/>
      <c r="M139" s="12"/>
      <c r="N139" s="12"/>
      <c r="O139" s="12"/>
      <c r="P139" s="12"/>
      <c r="Q139" s="12"/>
      <c r="R139" s="12"/>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row>
    <row r="140" spans="5:99" ht="14.45">
      <c r="E140" s="12"/>
      <c r="F140" s="12"/>
      <c r="G140" s="12"/>
      <c r="H140" s="12"/>
      <c r="I140" s="12"/>
      <c r="J140" s="12"/>
      <c r="K140" s="12"/>
      <c r="L140" s="12"/>
      <c r="M140" s="12"/>
      <c r="N140" s="12"/>
      <c r="O140" s="12"/>
      <c r="P140" s="12"/>
      <c r="Q140" s="12"/>
      <c r="R140" s="12"/>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row>
    <row r="141" spans="5:99" ht="14.45">
      <c r="E141" s="12"/>
      <c r="F141" s="12"/>
      <c r="G141" s="12"/>
      <c r="H141" s="12"/>
      <c r="I141" s="12"/>
      <c r="J141" s="12"/>
      <c r="K141" s="12"/>
      <c r="L141" s="12"/>
      <c r="M141" s="12"/>
      <c r="N141" s="12"/>
      <c r="O141" s="12"/>
      <c r="P141" s="12"/>
      <c r="Q141" s="12"/>
      <c r="R141" s="12"/>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row>
    <row r="142" spans="5:99" ht="14.45">
      <c r="E142" s="12"/>
      <c r="F142" s="12"/>
      <c r="G142" s="12"/>
      <c r="H142" s="12"/>
      <c r="I142" s="12"/>
      <c r="J142" s="12"/>
      <c r="K142" s="12"/>
      <c r="L142" s="12"/>
      <c r="M142" s="12"/>
      <c r="N142" s="12"/>
      <c r="O142" s="12"/>
      <c r="P142" s="12"/>
      <c r="Q142" s="12"/>
      <c r="R142" s="12"/>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row>
    <row r="143" spans="5:99" ht="14.45">
      <c r="E143" s="12"/>
      <c r="F143" s="12"/>
      <c r="G143" s="12"/>
      <c r="H143" s="12"/>
      <c r="I143" s="12"/>
      <c r="J143" s="12"/>
      <c r="K143" s="12"/>
      <c r="L143" s="12"/>
      <c r="M143" s="12"/>
      <c r="N143" s="12"/>
      <c r="O143" s="12"/>
      <c r="P143" s="12"/>
      <c r="Q143" s="12"/>
      <c r="R143" s="12"/>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row>
    <row r="144" spans="5:99" ht="14.45">
      <c r="E144" s="12"/>
      <c r="F144" s="12"/>
      <c r="G144" s="12"/>
      <c r="H144" s="12"/>
      <c r="I144" s="12"/>
      <c r="J144" s="12"/>
      <c r="K144" s="12"/>
      <c r="L144" s="12"/>
      <c r="M144" s="12"/>
      <c r="N144" s="12"/>
      <c r="O144" s="12"/>
      <c r="P144" s="12"/>
      <c r="Q144" s="12"/>
      <c r="R144" s="12"/>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row>
    <row r="145" spans="5:99" ht="14.45">
      <c r="E145" s="12"/>
      <c r="F145" s="12"/>
      <c r="G145" s="12"/>
      <c r="H145" s="12"/>
      <c r="I145" s="12"/>
      <c r="J145" s="12"/>
      <c r="K145" s="12"/>
      <c r="L145" s="12"/>
      <c r="M145" s="12"/>
      <c r="N145" s="12"/>
      <c r="O145" s="12"/>
      <c r="P145" s="12"/>
      <c r="Q145" s="12"/>
      <c r="R145" s="12"/>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row>
    <row r="146" spans="5:99" ht="14.45">
      <c r="E146" s="12"/>
      <c r="F146" s="12"/>
      <c r="G146" s="12"/>
      <c r="H146" s="12"/>
      <c r="I146" s="12"/>
      <c r="J146" s="12"/>
      <c r="K146" s="12"/>
      <c r="L146" s="12"/>
      <c r="M146" s="12"/>
      <c r="N146" s="12"/>
      <c r="O146" s="12"/>
      <c r="P146" s="12"/>
      <c r="Q146" s="12"/>
      <c r="R146" s="12"/>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row>
    <row r="147" spans="5:99" ht="14.45">
      <c r="E147" s="12"/>
      <c r="F147" s="12"/>
      <c r="G147" s="12"/>
      <c r="H147" s="12"/>
      <c r="I147" s="12"/>
      <c r="J147" s="12"/>
      <c r="K147" s="12"/>
      <c r="L147" s="12"/>
      <c r="M147" s="12"/>
      <c r="N147" s="12"/>
      <c r="O147" s="12"/>
      <c r="P147" s="12"/>
      <c r="Q147" s="12"/>
      <c r="R147" s="12"/>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row>
    <row r="148" spans="5:99" ht="14.45">
      <c r="E148" s="12"/>
      <c r="F148" s="12"/>
      <c r="G148" s="12"/>
      <c r="H148" s="12"/>
      <c r="I148" s="12"/>
      <c r="J148" s="12"/>
      <c r="K148" s="12"/>
      <c r="L148" s="12"/>
      <c r="M148" s="12"/>
      <c r="N148" s="12"/>
      <c r="O148" s="12"/>
      <c r="P148" s="12"/>
      <c r="Q148" s="12"/>
      <c r="R148" s="12"/>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row>
    <row r="149" spans="5:99" ht="14.45">
      <c r="E149" s="12"/>
      <c r="F149" s="12"/>
      <c r="G149" s="12"/>
      <c r="H149" s="12"/>
      <c r="I149" s="12"/>
      <c r="J149" s="12"/>
      <c r="K149" s="12"/>
      <c r="L149" s="12"/>
      <c r="M149" s="12"/>
      <c r="N149" s="12"/>
      <c r="O149" s="12"/>
      <c r="P149" s="12"/>
      <c r="Q149" s="12"/>
      <c r="R149" s="12"/>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row>
    <row r="150" spans="5:99" ht="14.45">
      <c r="E150" s="12"/>
      <c r="F150" s="12"/>
      <c r="G150" s="12"/>
      <c r="H150" s="12"/>
      <c r="I150" s="12"/>
      <c r="J150" s="12"/>
      <c r="K150" s="12"/>
      <c r="L150" s="12"/>
      <c r="M150" s="12"/>
      <c r="N150" s="12"/>
      <c r="O150" s="12"/>
      <c r="P150" s="12"/>
      <c r="Q150" s="12"/>
      <c r="R150" s="12"/>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row>
    <row r="151" spans="5:99" ht="14.45">
      <c r="E151" s="12"/>
      <c r="F151" s="12"/>
      <c r="G151" s="12"/>
      <c r="H151" s="12"/>
      <c r="I151" s="12"/>
      <c r="J151" s="12"/>
      <c r="K151" s="12"/>
      <c r="L151" s="12"/>
      <c r="M151" s="12"/>
      <c r="N151" s="12"/>
      <c r="O151" s="12"/>
      <c r="P151" s="12"/>
      <c r="Q151" s="12"/>
      <c r="R151" s="12"/>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row>
    <row r="152" spans="5:99" ht="14.45">
      <c r="E152" s="12"/>
      <c r="F152" s="12"/>
      <c r="G152" s="12"/>
      <c r="H152" s="12"/>
      <c r="I152" s="12"/>
      <c r="J152" s="12"/>
      <c r="K152" s="12"/>
      <c r="L152" s="12"/>
      <c r="M152" s="12"/>
      <c r="N152" s="12"/>
      <c r="O152" s="12"/>
      <c r="P152" s="12"/>
      <c r="Q152" s="12"/>
      <c r="R152" s="12"/>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row>
    <row r="153" spans="5:99" ht="14.45">
      <c r="E153" s="12"/>
      <c r="F153" s="12"/>
      <c r="G153" s="12"/>
      <c r="H153" s="12"/>
      <c r="I153" s="12"/>
      <c r="J153" s="12"/>
      <c r="K153" s="12"/>
      <c r="L153" s="12"/>
      <c r="M153" s="12"/>
      <c r="N153" s="12"/>
      <c r="O153" s="12"/>
      <c r="P153" s="12"/>
      <c r="Q153" s="12"/>
      <c r="R153" s="12"/>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row>
    <row r="154" spans="5:99" ht="14.45">
      <c r="E154" s="12"/>
      <c r="F154" s="12"/>
      <c r="G154" s="12"/>
      <c r="H154" s="12"/>
      <c r="I154" s="12"/>
      <c r="J154" s="12"/>
      <c r="K154" s="12"/>
      <c r="L154" s="12"/>
      <c r="M154" s="12"/>
      <c r="N154" s="12"/>
      <c r="O154" s="12"/>
      <c r="P154" s="12"/>
      <c r="Q154" s="12"/>
      <c r="R154" s="12"/>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row>
    <row r="155" spans="5:99" ht="14.45">
      <c r="E155" s="12"/>
      <c r="F155" s="12"/>
      <c r="G155" s="12"/>
      <c r="H155" s="12"/>
      <c r="I155" s="12"/>
      <c r="J155" s="12"/>
      <c r="K155" s="12"/>
      <c r="L155" s="12"/>
      <c r="M155" s="12"/>
      <c r="N155" s="12"/>
      <c r="O155" s="12"/>
      <c r="P155" s="12"/>
      <c r="Q155" s="12"/>
      <c r="R155" s="12"/>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row>
    <row r="156" spans="5:99" ht="14.45">
      <c r="E156" s="12"/>
      <c r="F156" s="12"/>
      <c r="G156" s="12"/>
      <c r="H156" s="12"/>
      <c r="I156" s="12"/>
      <c r="J156" s="12"/>
      <c r="K156" s="12"/>
      <c r="L156" s="12"/>
      <c r="M156" s="12"/>
      <c r="N156" s="12"/>
      <c r="O156" s="12"/>
      <c r="P156" s="12"/>
      <c r="Q156" s="12"/>
      <c r="R156" s="12"/>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row>
    <row r="157" spans="5:99" ht="14.45">
      <c r="E157" s="12"/>
      <c r="F157" s="12"/>
      <c r="G157" s="12"/>
      <c r="H157" s="12"/>
      <c r="I157" s="12"/>
      <c r="J157" s="12"/>
      <c r="K157" s="12"/>
      <c r="L157" s="12"/>
      <c r="M157" s="12"/>
      <c r="N157" s="12"/>
      <c r="O157" s="12"/>
      <c r="P157" s="12"/>
      <c r="Q157" s="12"/>
      <c r="R157" s="12"/>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row>
    <row r="158" spans="5:99" ht="14.45">
      <c r="E158" s="12"/>
      <c r="F158" s="12"/>
      <c r="G158" s="12"/>
      <c r="H158" s="12"/>
      <c r="I158" s="12"/>
      <c r="J158" s="12"/>
      <c r="K158" s="12"/>
      <c r="L158" s="12"/>
      <c r="M158" s="12"/>
      <c r="N158" s="12"/>
      <c r="O158" s="12"/>
      <c r="P158" s="12"/>
      <c r="Q158" s="12"/>
      <c r="R158" s="12"/>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row>
    <row r="159" spans="5:99" ht="14.45">
      <c r="E159" s="12"/>
      <c r="F159" s="12"/>
      <c r="G159" s="12"/>
      <c r="H159" s="12"/>
      <c r="I159" s="12"/>
      <c r="J159" s="12"/>
      <c r="K159" s="12"/>
      <c r="L159" s="12"/>
      <c r="M159" s="12"/>
      <c r="N159" s="12"/>
      <c r="O159" s="12"/>
      <c r="P159" s="12"/>
      <c r="Q159" s="12"/>
      <c r="R159" s="12"/>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row>
    <row r="160" spans="5:99" ht="14.45">
      <c r="E160" s="12"/>
      <c r="F160" s="12"/>
      <c r="G160" s="12"/>
      <c r="H160" s="12"/>
      <c r="I160" s="12"/>
      <c r="J160" s="12"/>
      <c r="K160" s="12"/>
      <c r="L160" s="12"/>
      <c r="M160" s="12"/>
      <c r="N160" s="12"/>
      <c r="O160" s="12"/>
      <c r="P160" s="12"/>
      <c r="Q160" s="12"/>
      <c r="R160" s="12"/>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row>
    <row r="161" spans="5:99" ht="14.45">
      <c r="E161" s="12"/>
      <c r="F161" s="12"/>
      <c r="G161" s="12"/>
      <c r="H161" s="12"/>
      <c r="I161" s="12"/>
      <c r="J161" s="12"/>
      <c r="K161" s="12"/>
      <c r="L161" s="12"/>
      <c r="M161" s="12"/>
      <c r="N161" s="12"/>
      <c r="O161" s="12"/>
      <c r="P161" s="12"/>
      <c r="Q161" s="12"/>
      <c r="R161" s="12"/>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row>
    <row r="162" spans="5:99" ht="14.45">
      <c r="E162" s="12"/>
      <c r="F162" s="12"/>
      <c r="G162" s="12"/>
      <c r="H162" s="12"/>
      <c r="I162" s="12"/>
      <c r="J162" s="12"/>
      <c r="K162" s="12"/>
      <c r="L162" s="12"/>
      <c r="M162" s="12"/>
      <c r="N162" s="12"/>
      <c r="O162" s="12"/>
      <c r="P162" s="12"/>
      <c r="Q162" s="12"/>
      <c r="R162" s="12"/>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row>
    <row r="163" spans="5:99" ht="14.45">
      <c r="E163" s="12"/>
      <c r="F163" s="12"/>
      <c r="G163" s="12"/>
      <c r="H163" s="12"/>
      <c r="I163" s="12"/>
      <c r="J163" s="12"/>
      <c r="K163" s="12"/>
      <c r="L163" s="12"/>
      <c r="M163" s="12"/>
      <c r="N163" s="12"/>
      <c r="O163" s="12"/>
      <c r="P163" s="12"/>
      <c r="Q163" s="12"/>
      <c r="R163" s="12"/>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row>
    <row r="164" spans="5:99" ht="14.45">
      <c r="E164" s="12"/>
      <c r="F164" s="12"/>
      <c r="G164" s="12"/>
      <c r="H164" s="12"/>
      <c r="I164" s="12"/>
      <c r="J164" s="12"/>
      <c r="K164" s="12"/>
      <c r="L164" s="12"/>
      <c r="M164" s="12"/>
      <c r="N164" s="12"/>
      <c r="O164" s="12"/>
      <c r="P164" s="12"/>
      <c r="Q164" s="12"/>
      <c r="R164" s="12"/>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row>
    <row r="165" spans="5:99" ht="14.45">
      <c r="E165" s="12"/>
      <c r="F165" s="12"/>
      <c r="G165" s="12"/>
      <c r="H165" s="12"/>
      <c r="I165" s="12"/>
      <c r="J165" s="12"/>
      <c r="K165" s="12"/>
      <c r="L165" s="12"/>
      <c r="M165" s="12"/>
      <c r="N165" s="12"/>
      <c r="O165" s="12"/>
      <c r="P165" s="12"/>
      <c r="Q165" s="12"/>
      <c r="R165" s="12"/>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row>
    <row r="166" spans="5:99" ht="14.45">
      <c r="E166" s="12"/>
      <c r="F166" s="12"/>
      <c r="G166" s="12"/>
      <c r="H166" s="12"/>
      <c r="I166" s="12"/>
      <c r="J166" s="12"/>
      <c r="K166" s="12"/>
      <c r="L166" s="12"/>
      <c r="M166" s="12"/>
      <c r="N166" s="12"/>
      <c r="O166" s="12"/>
      <c r="P166" s="12"/>
      <c r="Q166" s="12"/>
      <c r="R166" s="12"/>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row>
    <row r="167" spans="5:99" ht="14.45">
      <c r="E167" s="12"/>
      <c r="F167" s="12"/>
      <c r="G167" s="12"/>
      <c r="H167" s="12"/>
      <c r="I167" s="12"/>
      <c r="J167" s="12"/>
      <c r="K167" s="12"/>
      <c r="L167" s="12"/>
      <c r="M167" s="12"/>
      <c r="N167" s="12"/>
      <c r="O167" s="12"/>
      <c r="P167" s="12"/>
      <c r="Q167" s="12"/>
      <c r="R167" s="12"/>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row>
    <row r="168" spans="5:99" ht="14.45">
      <c r="E168" s="12"/>
      <c r="F168" s="12"/>
      <c r="G168" s="12"/>
      <c r="H168" s="12"/>
      <c r="I168" s="12"/>
      <c r="J168" s="12"/>
      <c r="K168" s="12"/>
      <c r="L168" s="12"/>
      <c r="M168" s="12"/>
      <c r="N168" s="12"/>
      <c r="O168" s="12"/>
      <c r="P168" s="12"/>
      <c r="Q168" s="12"/>
      <c r="R168" s="12"/>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row>
    <row r="169" spans="5:99" ht="14.45">
      <c r="E169" s="12"/>
      <c r="F169" s="12"/>
      <c r="G169" s="12"/>
      <c r="H169" s="12"/>
      <c r="I169" s="12"/>
      <c r="J169" s="12"/>
      <c r="K169" s="12"/>
      <c r="L169" s="12"/>
      <c r="M169" s="12"/>
      <c r="N169" s="12"/>
      <c r="O169" s="12"/>
      <c r="P169" s="12"/>
      <c r="Q169" s="12"/>
      <c r="R169" s="12"/>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row>
    <row r="170" spans="5:99" ht="14.45">
      <c r="E170" s="12"/>
      <c r="F170" s="12"/>
      <c r="G170" s="12"/>
      <c r="H170" s="12"/>
      <c r="I170" s="12"/>
      <c r="J170" s="12"/>
      <c r="K170" s="12"/>
      <c r="L170" s="12"/>
      <c r="M170" s="12"/>
      <c r="N170" s="12"/>
      <c r="O170" s="12"/>
      <c r="P170" s="12"/>
      <c r="Q170" s="12"/>
      <c r="R170" s="12"/>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row>
    <row r="171" spans="5:99" ht="14.45">
      <c r="E171" s="12"/>
      <c r="F171" s="12"/>
      <c r="G171" s="12"/>
      <c r="H171" s="12"/>
      <c r="I171" s="12"/>
      <c r="J171" s="12"/>
      <c r="K171" s="12"/>
      <c r="L171" s="12"/>
      <c r="M171" s="12"/>
      <c r="N171" s="12"/>
      <c r="O171" s="12"/>
      <c r="P171" s="12"/>
      <c r="Q171" s="12"/>
      <c r="R171" s="12"/>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row>
    <row r="172" spans="5:99" ht="14.45">
      <c r="E172" s="12"/>
      <c r="F172" s="12"/>
      <c r="G172" s="12"/>
      <c r="H172" s="12"/>
      <c r="I172" s="12"/>
      <c r="J172" s="12"/>
      <c r="K172" s="12"/>
      <c r="L172" s="12"/>
      <c r="M172" s="12"/>
      <c r="N172" s="12"/>
      <c r="O172" s="12"/>
      <c r="P172" s="12"/>
      <c r="Q172" s="12"/>
      <c r="R172" s="12"/>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row>
    <row r="173" spans="5:99" ht="14.45">
      <c r="E173" s="12"/>
      <c r="F173" s="12"/>
      <c r="G173" s="12"/>
      <c r="H173" s="12"/>
      <c r="I173" s="12"/>
      <c r="J173" s="12"/>
      <c r="K173" s="12"/>
      <c r="L173" s="12"/>
      <c r="M173" s="12"/>
      <c r="N173" s="12"/>
      <c r="O173" s="12"/>
      <c r="P173" s="12"/>
      <c r="Q173" s="12"/>
      <c r="R173" s="12"/>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row>
    <row r="174" spans="5:99" ht="14.45">
      <c r="E174" s="12"/>
      <c r="F174" s="12"/>
      <c r="G174" s="12"/>
      <c r="H174" s="12"/>
      <c r="I174" s="12"/>
      <c r="J174" s="12"/>
      <c r="K174" s="12"/>
      <c r="L174" s="12"/>
      <c r="M174" s="12"/>
      <c r="N174" s="12"/>
      <c r="O174" s="12"/>
      <c r="P174" s="12"/>
      <c r="Q174" s="12"/>
      <c r="R174" s="12"/>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row>
    <row r="175" spans="5:99" ht="14.45">
      <c r="E175" s="12"/>
      <c r="F175" s="12"/>
      <c r="G175" s="12"/>
      <c r="H175" s="12"/>
      <c r="I175" s="12"/>
      <c r="J175" s="12"/>
      <c r="K175" s="12"/>
      <c r="L175" s="12"/>
      <c r="M175" s="12"/>
      <c r="N175" s="12"/>
      <c r="O175" s="12"/>
      <c r="P175" s="12"/>
      <c r="Q175" s="12"/>
      <c r="R175" s="12"/>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row>
    <row r="176" spans="5:99" ht="14.45">
      <c r="E176" s="12"/>
      <c r="F176" s="12"/>
      <c r="G176" s="12"/>
      <c r="H176" s="12"/>
      <c r="I176" s="12"/>
      <c r="J176" s="12"/>
      <c r="K176" s="12"/>
      <c r="L176" s="12"/>
      <c r="M176" s="12"/>
      <c r="N176" s="12"/>
      <c r="O176" s="12"/>
      <c r="P176" s="12"/>
      <c r="Q176" s="12"/>
      <c r="R176" s="12"/>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row>
    <row r="177" spans="5:99" ht="14.45">
      <c r="E177" s="12"/>
      <c r="F177" s="12"/>
      <c r="G177" s="12"/>
      <c r="H177" s="12"/>
      <c r="I177" s="12"/>
      <c r="J177" s="12"/>
      <c r="K177" s="12"/>
      <c r="L177" s="12"/>
      <c r="M177" s="12"/>
      <c r="N177" s="12"/>
      <c r="O177" s="12"/>
      <c r="P177" s="12"/>
      <c r="Q177" s="12"/>
      <c r="R177" s="12"/>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row>
    <row r="178" spans="5:99" ht="14.45">
      <c r="E178" s="12"/>
      <c r="F178" s="12"/>
      <c r="G178" s="12"/>
      <c r="H178" s="12"/>
      <c r="I178" s="12"/>
      <c r="J178" s="12"/>
      <c r="K178" s="12"/>
      <c r="L178" s="12"/>
      <c r="M178" s="12"/>
      <c r="N178" s="12"/>
      <c r="O178" s="12"/>
      <c r="P178" s="12"/>
      <c r="Q178" s="12"/>
      <c r="R178" s="12"/>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row>
    <row r="179" spans="5:99" ht="14.45">
      <c r="E179" s="12"/>
      <c r="F179" s="12"/>
      <c r="G179" s="12"/>
      <c r="H179" s="12"/>
      <c r="I179" s="12"/>
      <c r="J179" s="12"/>
      <c r="K179" s="12"/>
      <c r="L179" s="12"/>
      <c r="M179" s="12"/>
      <c r="N179" s="12"/>
      <c r="O179" s="12"/>
      <c r="P179" s="12"/>
      <c r="Q179" s="12"/>
      <c r="R179" s="12"/>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row>
    <row r="180" spans="5:99" ht="14.45">
      <c r="E180" s="12"/>
      <c r="F180" s="12"/>
      <c r="G180" s="12"/>
      <c r="H180" s="12"/>
      <c r="I180" s="12"/>
      <c r="J180" s="12"/>
      <c r="K180" s="12"/>
      <c r="L180" s="12"/>
      <c r="M180" s="12"/>
      <c r="N180" s="12"/>
      <c r="O180" s="12"/>
      <c r="P180" s="12"/>
      <c r="Q180" s="12"/>
      <c r="R180" s="12"/>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row>
    <row r="181" spans="5:99" ht="14.45">
      <c r="E181" s="12"/>
      <c r="F181" s="12"/>
      <c r="G181" s="12"/>
      <c r="H181" s="12"/>
      <c r="I181" s="12"/>
      <c r="J181" s="12"/>
      <c r="K181" s="12"/>
      <c r="L181" s="12"/>
      <c r="M181" s="12"/>
      <c r="N181" s="12"/>
      <c r="O181" s="12"/>
      <c r="P181" s="12"/>
      <c r="Q181" s="12"/>
      <c r="R181" s="12"/>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row>
    <row r="182" spans="5:99" ht="14.45">
      <c r="E182" s="12"/>
      <c r="F182" s="12"/>
      <c r="G182" s="12"/>
      <c r="H182" s="12"/>
      <c r="I182" s="12"/>
      <c r="J182" s="12"/>
      <c r="K182" s="12"/>
      <c r="L182" s="12"/>
      <c r="M182" s="12"/>
      <c r="N182" s="12"/>
      <c r="O182" s="12"/>
      <c r="P182" s="12"/>
      <c r="Q182" s="12"/>
      <c r="R182" s="12"/>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row>
    <row r="183" spans="5:99" ht="14.45">
      <c r="E183" s="12"/>
      <c r="F183" s="12"/>
      <c r="G183" s="12"/>
      <c r="H183" s="12"/>
      <c r="I183" s="12"/>
      <c r="J183" s="12"/>
      <c r="K183" s="12"/>
      <c r="L183" s="12"/>
      <c r="M183" s="12"/>
      <c r="N183" s="12"/>
      <c r="O183" s="12"/>
      <c r="P183" s="12"/>
      <c r="Q183" s="12"/>
      <c r="R183" s="12"/>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row>
    <row r="184" spans="5:99" ht="14.45">
      <c r="E184" s="12"/>
      <c r="F184" s="12"/>
      <c r="G184" s="12"/>
      <c r="H184" s="12"/>
      <c r="I184" s="12"/>
      <c r="J184" s="12"/>
      <c r="K184" s="12"/>
      <c r="L184" s="12"/>
      <c r="M184" s="12"/>
      <c r="N184" s="12"/>
      <c r="O184" s="12"/>
      <c r="P184" s="12"/>
      <c r="Q184" s="12"/>
      <c r="R184" s="12"/>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row>
    <row r="185" spans="5:99" ht="14.45">
      <c r="E185" s="12"/>
      <c r="F185" s="12"/>
      <c r="G185" s="12"/>
      <c r="H185" s="12"/>
      <c r="I185" s="12"/>
      <c r="J185" s="12"/>
      <c r="K185" s="12"/>
      <c r="L185" s="12"/>
      <c r="M185" s="12"/>
      <c r="N185" s="12"/>
      <c r="O185" s="12"/>
      <c r="P185" s="12"/>
      <c r="Q185" s="12"/>
      <c r="R185" s="12"/>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row>
    <row r="186" spans="5:99" ht="14.45">
      <c r="E186" s="12"/>
      <c r="F186" s="12"/>
      <c r="G186" s="12"/>
      <c r="H186" s="12"/>
      <c r="I186" s="12"/>
      <c r="J186" s="12"/>
      <c r="K186" s="12"/>
      <c r="L186" s="12"/>
      <c r="M186" s="12"/>
      <c r="N186" s="12"/>
      <c r="O186" s="12"/>
      <c r="P186" s="12"/>
      <c r="Q186" s="12"/>
      <c r="R186" s="12"/>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row>
    <row r="187" spans="5:99" ht="14.45">
      <c r="E187" s="12"/>
      <c r="F187" s="12"/>
      <c r="G187" s="12"/>
      <c r="H187" s="12"/>
      <c r="I187" s="12"/>
      <c r="J187" s="12"/>
      <c r="K187" s="12"/>
      <c r="L187" s="12"/>
      <c r="M187" s="12"/>
      <c r="N187" s="12"/>
      <c r="O187" s="12"/>
      <c r="P187" s="12"/>
      <c r="Q187" s="12"/>
      <c r="R187" s="12"/>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row>
    <row r="188" spans="5:99" ht="14.45">
      <c r="E188" s="12"/>
      <c r="F188" s="12"/>
      <c r="G188" s="12"/>
      <c r="H188" s="12"/>
      <c r="I188" s="12"/>
      <c r="J188" s="12"/>
      <c r="K188" s="12"/>
      <c r="L188" s="12"/>
      <c r="M188" s="12"/>
      <c r="N188" s="12"/>
      <c r="O188" s="12"/>
      <c r="P188" s="12"/>
      <c r="Q188" s="12"/>
      <c r="R188" s="12"/>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row>
    <row r="189" spans="5:99" ht="14.45">
      <c r="E189" s="12"/>
      <c r="F189" s="12"/>
      <c r="G189" s="12"/>
      <c r="H189" s="12"/>
      <c r="I189" s="12"/>
      <c r="J189" s="12"/>
      <c r="K189" s="12"/>
      <c r="L189" s="12"/>
      <c r="M189" s="12"/>
      <c r="N189" s="12"/>
      <c r="O189" s="12"/>
      <c r="P189" s="12"/>
      <c r="Q189" s="12"/>
      <c r="R189" s="12"/>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row>
    <row r="190" spans="5:99" ht="14.45">
      <c r="E190" s="12"/>
      <c r="F190" s="12"/>
      <c r="G190" s="12"/>
      <c r="H190" s="12"/>
      <c r="I190" s="12"/>
      <c r="J190" s="12"/>
      <c r="K190" s="12"/>
      <c r="L190" s="12"/>
      <c r="M190" s="12"/>
      <c r="N190" s="12"/>
      <c r="O190" s="12"/>
      <c r="P190" s="12"/>
      <c r="Q190" s="12"/>
      <c r="R190" s="12"/>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row>
    <row r="191" spans="5:99" ht="14.45">
      <c r="E191" s="12"/>
      <c r="F191" s="12"/>
      <c r="G191" s="12"/>
      <c r="H191" s="12"/>
      <c r="I191" s="12"/>
      <c r="J191" s="12"/>
      <c r="K191" s="12"/>
      <c r="L191" s="12"/>
      <c r="M191" s="12"/>
      <c r="N191" s="12"/>
      <c r="O191" s="12"/>
      <c r="P191" s="12"/>
      <c r="Q191" s="12"/>
      <c r="R191" s="12"/>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row>
    <row r="192" spans="5:99" ht="14.45">
      <c r="E192" s="12"/>
      <c r="F192" s="12"/>
      <c r="G192" s="12"/>
      <c r="H192" s="12"/>
      <c r="I192" s="12"/>
      <c r="J192" s="12"/>
      <c r="K192" s="12"/>
      <c r="L192" s="12"/>
      <c r="M192" s="12"/>
      <c r="N192" s="12"/>
      <c r="O192" s="12"/>
      <c r="P192" s="12"/>
      <c r="Q192" s="12"/>
      <c r="R192" s="12"/>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row>
    <row r="193" spans="5:99" ht="14.45">
      <c r="E193" s="12"/>
      <c r="F193" s="12"/>
      <c r="G193" s="12"/>
      <c r="H193" s="12"/>
      <c r="I193" s="12"/>
      <c r="J193" s="12"/>
      <c r="K193" s="12"/>
      <c r="L193" s="12"/>
      <c r="M193" s="12"/>
      <c r="N193" s="12"/>
      <c r="O193" s="12"/>
      <c r="P193" s="12"/>
      <c r="Q193" s="12"/>
      <c r="R193" s="12"/>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row>
    <row r="194" spans="5:99" ht="14.45">
      <c r="E194" s="12"/>
      <c r="F194" s="12"/>
      <c r="G194" s="12"/>
      <c r="H194" s="12"/>
      <c r="I194" s="12"/>
      <c r="J194" s="12"/>
      <c r="K194" s="12"/>
      <c r="L194" s="12"/>
      <c r="M194" s="12"/>
      <c r="N194" s="12"/>
      <c r="O194" s="12"/>
      <c r="P194" s="12"/>
      <c r="Q194" s="12"/>
      <c r="R194" s="12"/>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c r="CS194" s="31"/>
      <c r="CT194" s="31"/>
      <c r="CU194" s="31"/>
    </row>
    <row r="195" spans="5:99" ht="14.45">
      <c r="E195" s="12"/>
      <c r="F195" s="12"/>
      <c r="G195" s="12"/>
      <c r="H195" s="12"/>
      <c r="I195" s="12"/>
      <c r="J195" s="12"/>
      <c r="K195" s="12"/>
      <c r="L195" s="12"/>
      <c r="M195" s="12"/>
      <c r="N195" s="12"/>
      <c r="O195" s="12"/>
      <c r="P195" s="12"/>
      <c r="Q195" s="12"/>
      <c r="R195" s="12"/>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c r="CO195" s="31"/>
      <c r="CP195" s="31"/>
      <c r="CQ195" s="31"/>
      <c r="CR195" s="31"/>
      <c r="CS195" s="31"/>
      <c r="CT195" s="31"/>
      <c r="CU195" s="31"/>
    </row>
    <row r="196" spans="5:99" ht="14.45">
      <c r="E196" s="12"/>
      <c r="F196" s="12"/>
      <c r="G196" s="12"/>
      <c r="H196" s="12"/>
      <c r="I196" s="12"/>
      <c r="J196" s="12"/>
      <c r="K196" s="12"/>
      <c r="L196" s="12"/>
      <c r="M196" s="12"/>
      <c r="N196" s="12"/>
      <c r="O196" s="12"/>
      <c r="P196" s="12"/>
      <c r="Q196" s="12"/>
      <c r="R196" s="12"/>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row>
    <row r="197" spans="5:99" ht="14.45">
      <c r="E197" s="12"/>
      <c r="F197" s="12"/>
      <c r="G197" s="12"/>
      <c r="H197" s="12"/>
      <c r="I197" s="12"/>
      <c r="J197" s="12"/>
      <c r="K197" s="12"/>
      <c r="L197" s="12"/>
      <c r="M197" s="12"/>
      <c r="N197" s="12"/>
      <c r="O197" s="12"/>
      <c r="P197" s="12"/>
      <c r="Q197" s="12"/>
      <c r="R197" s="12"/>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row>
    <row r="198" spans="5:99" ht="14.45">
      <c r="E198" s="12"/>
      <c r="F198" s="12"/>
      <c r="G198" s="12"/>
      <c r="H198" s="12"/>
      <c r="I198" s="12"/>
      <c r="J198" s="12"/>
      <c r="K198" s="12"/>
      <c r="L198" s="12"/>
      <c r="M198" s="12"/>
      <c r="N198" s="12"/>
      <c r="O198" s="12"/>
      <c r="P198" s="12"/>
      <c r="Q198" s="12"/>
      <c r="R198" s="12"/>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row>
    <row r="199" spans="5:99" ht="14.45">
      <c r="E199" s="12"/>
      <c r="F199" s="12"/>
      <c r="G199" s="12"/>
      <c r="H199" s="12"/>
      <c r="I199" s="12"/>
      <c r="J199" s="12"/>
      <c r="K199" s="12"/>
      <c r="L199" s="12"/>
      <c r="M199" s="12"/>
      <c r="N199" s="12"/>
      <c r="O199" s="12"/>
      <c r="P199" s="12"/>
      <c r="Q199" s="12"/>
      <c r="R199" s="12"/>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row>
    <row r="200" spans="5:99" ht="14.45">
      <c r="E200" s="12"/>
      <c r="F200" s="12"/>
      <c r="G200" s="12"/>
      <c r="H200" s="12"/>
      <c r="I200" s="12"/>
      <c r="J200" s="12"/>
      <c r="K200" s="12"/>
      <c r="L200" s="12"/>
      <c r="M200" s="12"/>
      <c r="N200" s="12"/>
      <c r="O200" s="12"/>
      <c r="P200" s="12"/>
      <c r="Q200" s="12"/>
      <c r="R200" s="12"/>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row>
    <row r="201" spans="5:99" ht="14.45">
      <c r="E201" s="12"/>
      <c r="F201" s="12"/>
      <c r="G201" s="12"/>
      <c r="H201" s="12"/>
      <c r="I201" s="12"/>
      <c r="J201" s="12"/>
      <c r="K201" s="12"/>
      <c r="L201" s="12"/>
      <c r="M201" s="12"/>
      <c r="N201" s="12"/>
      <c r="O201" s="12"/>
      <c r="P201" s="12"/>
      <c r="Q201" s="12"/>
      <c r="R201" s="12"/>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c r="CO201" s="31"/>
      <c r="CP201" s="31"/>
      <c r="CQ201" s="31"/>
      <c r="CR201" s="31"/>
      <c r="CS201" s="31"/>
      <c r="CT201" s="31"/>
      <c r="CU201" s="31"/>
    </row>
    <row r="202" spans="5:99" ht="14.45">
      <c r="E202" s="12"/>
      <c r="F202" s="12"/>
      <c r="G202" s="12"/>
      <c r="H202" s="12"/>
      <c r="I202" s="12"/>
      <c r="J202" s="12"/>
      <c r="K202" s="12"/>
      <c r="L202" s="12"/>
      <c r="M202" s="12"/>
      <c r="N202" s="12"/>
      <c r="O202" s="12"/>
      <c r="P202" s="12"/>
      <c r="Q202" s="12"/>
      <c r="R202" s="12"/>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row>
    <row r="203" spans="5:99" ht="14.45">
      <c r="E203" s="12"/>
      <c r="F203" s="12"/>
      <c r="G203" s="12"/>
      <c r="H203" s="12"/>
      <c r="I203" s="12"/>
      <c r="J203" s="12"/>
      <c r="K203" s="12"/>
      <c r="L203" s="12"/>
      <c r="M203" s="12"/>
      <c r="N203" s="12"/>
      <c r="O203" s="12"/>
      <c r="P203" s="12"/>
      <c r="Q203" s="12"/>
      <c r="R203" s="12"/>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row>
    <row r="204" spans="5:99" ht="14.45">
      <c r="E204" s="12"/>
      <c r="F204" s="12"/>
      <c r="G204" s="12"/>
      <c r="H204" s="12"/>
      <c r="I204" s="12"/>
      <c r="J204" s="12"/>
      <c r="K204" s="12"/>
      <c r="L204" s="12"/>
      <c r="M204" s="12"/>
      <c r="N204" s="12"/>
      <c r="O204" s="12"/>
      <c r="P204" s="12"/>
      <c r="Q204" s="12"/>
      <c r="R204" s="12"/>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row>
    <row r="205" spans="5:99" ht="14.45">
      <c r="E205" s="12"/>
      <c r="F205" s="12"/>
      <c r="G205" s="12"/>
      <c r="H205" s="12"/>
      <c r="I205" s="12"/>
      <c r="J205" s="12"/>
      <c r="K205" s="12"/>
      <c r="L205" s="12"/>
      <c r="M205" s="12"/>
      <c r="N205" s="12"/>
      <c r="O205" s="12"/>
      <c r="P205" s="12"/>
      <c r="Q205" s="12"/>
      <c r="R205" s="12"/>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row>
    <row r="206" spans="5:99">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row>
    <row r="207" spans="5:99">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row>
    <row r="208" spans="5:99">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row>
    <row r="209" spans="19:99">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c r="CO209" s="31"/>
      <c r="CP209" s="31"/>
      <c r="CQ209" s="31"/>
      <c r="CR209" s="31"/>
      <c r="CS209" s="31"/>
      <c r="CT209" s="31"/>
      <c r="CU209" s="31"/>
    </row>
    <row r="210" spans="19:99">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row>
    <row r="211" spans="19:99">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row>
    <row r="212" spans="19:99">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c r="CO212" s="31"/>
      <c r="CP212" s="31"/>
      <c r="CQ212" s="31"/>
      <c r="CR212" s="31"/>
      <c r="CS212" s="31"/>
      <c r="CT212" s="31"/>
      <c r="CU212" s="31"/>
    </row>
    <row r="213" spans="19:99">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c r="CN213" s="31"/>
      <c r="CO213" s="31"/>
      <c r="CP213" s="31"/>
      <c r="CQ213" s="31"/>
      <c r="CR213" s="31"/>
      <c r="CS213" s="31"/>
      <c r="CT213" s="31"/>
      <c r="CU213" s="31"/>
    </row>
    <row r="214" spans="19:99">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c r="CQ214" s="31"/>
      <c r="CR214" s="31"/>
      <c r="CS214" s="31"/>
      <c r="CT214" s="31"/>
      <c r="CU214" s="31"/>
    </row>
    <row r="215" spans="19:99">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row>
    <row r="216" spans="19:99">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c r="CO216" s="31"/>
      <c r="CP216" s="31"/>
      <c r="CQ216" s="31"/>
      <c r="CR216" s="31"/>
      <c r="CS216" s="31"/>
      <c r="CT216" s="31"/>
      <c r="CU216" s="31"/>
    </row>
    <row r="217" spans="19:99">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row>
    <row r="218" spans="19:99">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row>
    <row r="219" spans="19:99">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row>
    <row r="220" spans="19:99">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c r="CO220" s="31"/>
      <c r="CP220" s="31"/>
      <c r="CQ220" s="31"/>
      <c r="CR220" s="31"/>
      <c r="CS220" s="31"/>
      <c r="CT220" s="31"/>
      <c r="CU220" s="31"/>
    </row>
    <row r="221" spans="19:99">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row>
    <row r="222" spans="19:99">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row>
    <row r="223" spans="19:99">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row>
    <row r="224" spans="19:99">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c r="CO224" s="31"/>
      <c r="CP224" s="31"/>
      <c r="CQ224" s="31"/>
      <c r="CR224" s="31"/>
      <c r="CS224" s="31"/>
      <c r="CT224" s="31"/>
      <c r="CU224" s="31"/>
    </row>
    <row r="225" spans="19:99">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c r="CO225" s="31"/>
      <c r="CP225" s="31"/>
      <c r="CQ225" s="31"/>
      <c r="CR225" s="31"/>
      <c r="CS225" s="31"/>
      <c r="CT225" s="31"/>
      <c r="CU225" s="31"/>
    </row>
    <row r="226" spans="19:99">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c r="CO226" s="31"/>
      <c r="CP226" s="31"/>
      <c r="CQ226" s="31"/>
      <c r="CR226" s="31"/>
      <c r="CS226" s="31"/>
      <c r="CT226" s="31"/>
      <c r="CU226" s="31"/>
    </row>
    <row r="227" spans="19:99">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row>
    <row r="228" spans="19:99">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row>
    <row r="229" spans="19:99">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c r="CO229" s="31"/>
      <c r="CP229" s="31"/>
      <c r="CQ229" s="31"/>
      <c r="CR229" s="31"/>
      <c r="CS229" s="31"/>
      <c r="CT229" s="31"/>
      <c r="CU229" s="31"/>
    </row>
    <row r="230" spans="19:99">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c r="CN230" s="31"/>
      <c r="CO230" s="31"/>
      <c r="CP230" s="31"/>
      <c r="CQ230" s="31"/>
      <c r="CR230" s="31"/>
      <c r="CS230" s="31"/>
      <c r="CT230" s="31"/>
      <c r="CU230" s="31"/>
    </row>
    <row r="231" spans="19:99">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c r="CN231" s="31"/>
      <c r="CO231" s="31"/>
      <c r="CP231" s="31"/>
      <c r="CQ231" s="31"/>
      <c r="CR231" s="31"/>
      <c r="CS231" s="31"/>
      <c r="CT231" s="31"/>
      <c r="CU231" s="31"/>
    </row>
    <row r="232" spans="19:99">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c r="CN232" s="31"/>
      <c r="CO232" s="31"/>
      <c r="CP232" s="31"/>
      <c r="CQ232" s="31"/>
      <c r="CR232" s="31"/>
      <c r="CS232" s="31"/>
      <c r="CT232" s="31"/>
      <c r="CU232" s="31"/>
    </row>
    <row r="233" spans="19:99">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c r="CO233" s="31"/>
      <c r="CP233" s="31"/>
      <c r="CQ233" s="31"/>
      <c r="CR233" s="31"/>
      <c r="CS233" s="31"/>
      <c r="CT233" s="31"/>
      <c r="CU233" s="31"/>
    </row>
    <row r="234" spans="19:99">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c r="CL234" s="31"/>
      <c r="CM234" s="31"/>
      <c r="CN234" s="31"/>
      <c r="CO234" s="31"/>
      <c r="CP234" s="31"/>
      <c r="CQ234" s="31"/>
      <c r="CR234" s="31"/>
      <c r="CS234" s="31"/>
      <c r="CT234" s="31"/>
      <c r="CU234" s="31"/>
    </row>
    <row r="235" spans="19:99">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c r="CO235" s="31"/>
      <c r="CP235" s="31"/>
      <c r="CQ235" s="31"/>
      <c r="CR235" s="31"/>
      <c r="CS235" s="31"/>
      <c r="CT235" s="31"/>
      <c r="CU235" s="31"/>
    </row>
    <row r="236" spans="19:99">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c r="CO236" s="31"/>
      <c r="CP236" s="31"/>
      <c r="CQ236" s="31"/>
      <c r="CR236" s="31"/>
      <c r="CS236" s="31"/>
      <c r="CT236" s="31"/>
      <c r="CU236" s="31"/>
    </row>
    <row r="237" spans="19:99">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c r="CN237" s="31"/>
      <c r="CO237" s="31"/>
      <c r="CP237" s="31"/>
      <c r="CQ237" s="31"/>
      <c r="CR237" s="31"/>
      <c r="CS237" s="31"/>
      <c r="CT237" s="31"/>
      <c r="CU237" s="31"/>
    </row>
    <row r="238" spans="19:99">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1"/>
      <c r="CJ238" s="31"/>
      <c r="CK238" s="31"/>
      <c r="CL238" s="31"/>
      <c r="CM238" s="31"/>
      <c r="CN238" s="31"/>
      <c r="CO238" s="31"/>
      <c r="CP238" s="31"/>
      <c r="CQ238" s="31"/>
      <c r="CR238" s="31"/>
      <c r="CS238" s="31"/>
      <c r="CT238" s="31"/>
      <c r="CU238" s="31"/>
    </row>
    <row r="239" spans="19:99">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1"/>
      <c r="CJ239" s="31"/>
      <c r="CK239" s="31"/>
      <c r="CL239" s="31"/>
      <c r="CM239" s="31"/>
      <c r="CN239" s="31"/>
      <c r="CO239" s="31"/>
      <c r="CP239" s="31"/>
      <c r="CQ239" s="31"/>
      <c r="CR239" s="31"/>
      <c r="CS239" s="31"/>
      <c r="CT239" s="31"/>
      <c r="CU239" s="31"/>
    </row>
    <row r="240" spans="19:99">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c r="CO240" s="31"/>
      <c r="CP240" s="31"/>
      <c r="CQ240" s="31"/>
      <c r="CR240" s="31"/>
      <c r="CS240" s="31"/>
      <c r="CT240" s="31"/>
      <c r="CU240" s="31"/>
    </row>
    <row r="241" spans="19:99">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row>
    <row r="242" spans="19:99">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c r="CO242" s="31"/>
      <c r="CP242" s="31"/>
      <c r="CQ242" s="31"/>
      <c r="CR242" s="31"/>
      <c r="CS242" s="31"/>
      <c r="CT242" s="31"/>
      <c r="CU242" s="31"/>
    </row>
    <row r="243" spans="19:99">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c r="CN243" s="31"/>
      <c r="CO243" s="31"/>
      <c r="CP243" s="31"/>
      <c r="CQ243" s="31"/>
      <c r="CR243" s="31"/>
      <c r="CS243" s="31"/>
      <c r="CT243" s="31"/>
      <c r="CU243" s="31"/>
    </row>
    <row r="244" spans="19:99">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c r="CO244" s="31"/>
      <c r="CP244" s="31"/>
      <c r="CQ244" s="31"/>
      <c r="CR244" s="31"/>
      <c r="CS244" s="31"/>
      <c r="CT244" s="31"/>
      <c r="CU244" s="31"/>
    </row>
    <row r="245" spans="19:99">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c r="CN245" s="31"/>
      <c r="CO245" s="31"/>
      <c r="CP245" s="31"/>
      <c r="CQ245" s="31"/>
      <c r="CR245" s="31"/>
      <c r="CS245" s="31"/>
      <c r="CT245" s="31"/>
      <c r="CU245" s="31"/>
    </row>
    <row r="246" spans="19:99">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c r="CO246" s="31"/>
      <c r="CP246" s="31"/>
      <c r="CQ246" s="31"/>
      <c r="CR246" s="31"/>
      <c r="CS246" s="31"/>
      <c r="CT246" s="31"/>
      <c r="CU246" s="31"/>
    </row>
    <row r="247" spans="19:99">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c r="CL247" s="31"/>
      <c r="CM247" s="31"/>
      <c r="CN247" s="31"/>
      <c r="CO247" s="31"/>
      <c r="CP247" s="31"/>
      <c r="CQ247" s="31"/>
      <c r="CR247" s="31"/>
      <c r="CS247" s="31"/>
      <c r="CT247" s="31"/>
      <c r="CU247" s="31"/>
    </row>
    <row r="248" spans="19:99">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c r="CN248" s="31"/>
      <c r="CO248" s="31"/>
      <c r="CP248" s="31"/>
      <c r="CQ248" s="31"/>
      <c r="CR248" s="31"/>
      <c r="CS248" s="31"/>
      <c r="CT248" s="31"/>
      <c r="CU248" s="31"/>
    </row>
    <row r="249" spans="19:99">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1"/>
      <c r="CJ249" s="31"/>
      <c r="CK249" s="31"/>
      <c r="CL249" s="31"/>
      <c r="CM249" s="31"/>
      <c r="CN249" s="31"/>
      <c r="CO249" s="31"/>
      <c r="CP249" s="31"/>
      <c r="CQ249" s="31"/>
      <c r="CR249" s="31"/>
      <c r="CS249" s="31"/>
      <c r="CT249" s="31"/>
      <c r="CU249" s="31"/>
    </row>
    <row r="250" spans="19:99">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c r="CN250" s="31"/>
      <c r="CO250" s="31"/>
      <c r="CP250" s="31"/>
      <c r="CQ250" s="31"/>
      <c r="CR250" s="31"/>
      <c r="CS250" s="31"/>
      <c r="CT250" s="31"/>
      <c r="CU250" s="31"/>
    </row>
    <row r="251" spans="19:99">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c r="CN251" s="31"/>
      <c r="CO251" s="31"/>
      <c r="CP251" s="31"/>
      <c r="CQ251" s="31"/>
      <c r="CR251" s="31"/>
      <c r="CS251" s="31"/>
      <c r="CT251" s="31"/>
      <c r="CU251" s="31"/>
    </row>
    <row r="252" spans="19:99">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c r="CB252" s="31"/>
      <c r="CC252" s="31"/>
      <c r="CD252" s="31"/>
      <c r="CE252" s="31"/>
      <c r="CF252" s="31"/>
      <c r="CG252" s="31"/>
      <c r="CH252" s="31"/>
      <c r="CI252" s="31"/>
      <c r="CJ252" s="31"/>
      <c r="CK252" s="31"/>
      <c r="CL252" s="31"/>
      <c r="CM252" s="31"/>
      <c r="CN252" s="31"/>
      <c r="CO252" s="31"/>
      <c r="CP252" s="31"/>
      <c r="CQ252" s="31"/>
      <c r="CR252" s="31"/>
      <c r="CS252" s="31"/>
      <c r="CT252" s="31"/>
      <c r="CU252" s="31"/>
    </row>
    <row r="253" spans="19:99">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1"/>
      <c r="CJ253" s="31"/>
      <c r="CK253" s="31"/>
      <c r="CL253" s="31"/>
      <c r="CM253" s="31"/>
      <c r="CN253" s="31"/>
      <c r="CO253" s="31"/>
      <c r="CP253" s="31"/>
      <c r="CQ253" s="31"/>
      <c r="CR253" s="31"/>
      <c r="CS253" s="31"/>
      <c r="CT253" s="31"/>
      <c r="CU253" s="31"/>
    </row>
    <row r="254" spans="19:99">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c r="CL254" s="31"/>
      <c r="CM254" s="31"/>
      <c r="CN254" s="31"/>
      <c r="CO254" s="31"/>
      <c r="CP254" s="31"/>
      <c r="CQ254" s="31"/>
      <c r="CR254" s="31"/>
      <c r="CS254" s="31"/>
      <c r="CT254" s="31"/>
      <c r="CU254" s="31"/>
    </row>
    <row r="255" spans="19:99">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c r="CL255" s="31"/>
      <c r="CM255" s="31"/>
      <c r="CN255" s="31"/>
      <c r="CO255" s="31"/>
      <c r="CP255" s="31"/>
      <c r="CQ255" s="31"/>
      <c r="CR255" s="31"/>
      <c r="CS255" s="31"/>
      <c r="CT255" s="31"/>
      <c r="CU255" s="31"/>
    </row>
    <row r="256" spans="19:99">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c r="CN256" s="31"/>
      <c r="CO256" s="31"/>
      <c r="CP256" s="31"/>
      <c r="CQ256" s="31"/>
      <c r="CR256" s="31"/>
      <c r="CS256" s="31"/>
      <c r="CT256" s="31"/>
      <c r="CU256" s="31"/>
    </row>
    <row r="257" spans="19:99">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c r="CN257" s="31"/>
      <c r="CO257" s="31"/>
      <c r="CP257" s="31"/>
      <c r="CQ257" s="31"/>
      <c r="CR257" s="31"/>
      <c r="CS257" s="31"/>
      <c r="CT257" s="31"/>
      <c r="CU257" s="31"/>
    </row>
    <row r="258" spans="19:99">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c r="CN258" s="31"/>
      <c r="CO258" s="31"/>
      <c r="CP258" s="31"/>
      <c r="CQ258" s="31"/>
      <c r="CR258" s="31"/>
      <c r="CS258" s="31"/>
      <c r="CT258" s="31"/>
      <c r="CU258" s="31"/>
    </row>
    <row r="259" spans="19:99">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c r="CN259" s="31"/>
      <c r="CO259" s="31"/>
      <c r="CP259" s="31"/>
      <c r="CQ259" s="31"/>
      <c r="CR259" s="31"/>
      <c r="CS259" s="31"/>
      <c r="CT259" s="31"/>
      <c r="CU259" s="31"/>
    </row>
    <row r="260" spans="19:99">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c r="CO260" s="31"/>
      <c r="CP260" s="31"/>
      <c r="CQ260" s="31"/>
      <c r="CR260" s="31"/>
      <c r="CS260" s="31"/>
      <c r="CT260" s="31"/>
      <c r="CU260" s="31"/>
    </row>
    <row r="261" spans="19:99">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c r="CN261" s="31"/>
      <c r="CO261" s="31"/>
      <c r="CP261" s="31"/>
      <c r="CQ261" s="31"/>
      <c r="CR261" s="31"/>
      <c r="CS261" s="31"/>
      <c r="CT261" s="31"/>
      <c r="CU261" s="31"/>
    </row>
    <row r="262" spans="19:99">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c r="CN262" s="31"/>
      <c r="CO262" s="31"/>
      <c r="CP262" s="31"/>
      <c r="CQ262" s="31"/>
      <c r="CR262" s="31"/>
      <c r="CS262" s="31"/>
      <c r="CT262" s="31"/>
      <c r="CU262" s="31"/>
    </row>
  </sheetData>
  <sheetProtection sheet="1" sort="0" autoFilter="0" pivotTables="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150C-32AC-4E37-8CDE-34E375E48F3B}">
  <sheetPr codeName="Sheet9">
    <tabColor theme="4"/>
  </sheetPr>
  <dimension ref="A1:CN385"/>
  <sheetViews>
    <sheetView showGridLines="0" workbookViewId="0"/>
  </sheetViews>
  <sheetFormatPr defaultColWidth="9.33203125" defaultRowHeight="9.9499999999999993"/>
  <cols>
    <col min="1" max="1" width="6.1640625" customWidth="1"/>
    <col min="2" max="2" width="12.1640625" customWidth="1"/>
    <col min="3" max="3" width="8.1640625" customWidth="1"/>
    <col min="4" max="4" width="9.33203125" customWidth="1"/>
    <col min="5" max="5" width="14" customWidth="1"/>
    <col min="6" max="17" width="7.1640625" customWidth="1"/>
    <col min="18" max="18" width="3.5" customWidth="1"/>
    <col min="19" max="19" width="7.1640625" customWidth="1"/>
    <col min="20" max="20" width="13.5" customWidth="1"/>
    <col min="21" max="76" width="7.5" customWidth="1"/>
  </cols>
  <sheetData>
    <row r="1" spans="1:92" ht="38.2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row>
    <row r="2" spans="1:92" ht="9" customHeight="1">
      <c r="A2" s="24"/>
      <c r="B2" s="24"/>
      <c r="C2" s="24"/>
      <c r="D2" s="24"/>
      <c r="E2" s="24"/>
      <c r="F2" s="24"/>
      <c r="G2" s="24"/>
      <c r="H2" s="24"/>
      <c r="I2" s="24"/>
      <c r="J2" s="24"/>
      <c r="K2" s="24"/>
      <c r="L2" s="24"/>
      <c r="M2" s="24"/>
      <c r="N2" s="24"/>
      <c r="O2" s="24"/>
      <c r="P2" s="24"/>
      <c r="Q2" s="24"/>
      <c r="R2" s="24"/>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row>
    <row r="3" spans="1:92" ht="19.5" thickBot="1">
      <c r="E3" s="28" t="s">
        <v>130</v>
      </c>
      <c r="F3" s="1"/>
      <c r="G3" s="1"/>
      <c r="H3" s="1"/>
      <c r="I3" s="1"/>
      <c r="J3" s="1"/>
      <c r="K3" s="1"/>
      <c r="L3" s="1"/>
      <c r="M3" s="1"/>
      <c r="N3" s="1"/>
      <c r="O3" s="1"/>
      <c r="P3" s="1"/>
      <c r="Q3" s="1"/>
      <c r="S3" s="31"/>
      <c r="T3" s="32" t="s">
        <v>131</v>
      </c>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row>
    <row r="4" spans="1:92" ht="15.75" customHeight="1" thickTop="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row>
    <row r="5" spans="1:92" ht="21">
      <c r="E5" s="4" t="s">
        <v>129</v>
      </c>
      <c r="F5" s="5">
        <v>2015</v>
      </c>
      <c r="G5" s="5">
        <v>2020</v>
      </c>
      <c r="H5" s="5">
        <v>2025</v>
      </c>
      <c r="I5" s="5">
        <v>2030</v>
      </c>
      <c r="J5" s="5">
        <v>2035</v>
      </c>
      <c r="K5" s="5">
        <v>2040</v>
      </c>
      <c r="L5" s="5">
        <v>2045</v>
      </c>
      <c r="M5" s="5">
        <v>2050</v>
      </c>
      <c r="N5" s="5">
        <v>2055</v>
      </c>
      <c r="O5" s="5">
        <v>2060</v>
      </c>
      <c r="P5" s="5">
        <v>2065</v>
      </c>
      <c r="Q5" s="5">
        <v>2070</v>
      </c>
      <c r="S5" s="31"/>
      <c r="T5" s="4" t="s">
        <v>129</v>
      </c>
      <c r="U5" s="4">
        <v>2015</v>
      </c>
      <c r="V5" s="4">
        <v>2016</v>
      </c>
      <c r="W5" s="4">
        <v>2017</v>
      </c>
      <c r="X5" s="4">
        <v>2018</v>
      </c>
      <c r="Y5" s="4">
        <v>2019</v>
      </c>
      <c r="Z5" s="4">
        <v>2020</v>
      </c>
      <c r="AA5" s="4">
        <v>2021</v>
      </c>
      <c r="AB5" s="4">
        <v>2022</v>
      </c>
      <c r="AC5" s="4">
        <v>2023</v>
      </c>
      <c r="AD5" s="4">
        <v>2024</v>
      </c>
      <c r="AE5" s="4">
        <v>2025</v>
      </c>
      <c r="AF5" s="4">
        <v>2026</v>
      </c>
      <c r="AG5" s="4">
        <v>2027</v>
      </c>
      <c r="AH5" s="4">
        <v>2028</v>
      </c>
      <c r="AI5" s="4">
        <v>2029</v>
      </c>
      <c r="AJ5" s="4">
        <v>2030</v>
      </c>
      <c r="AK5" s="4">
        <v>2031</v>
      </c>
      <c r="AL5" s="4">
        <v>2032</v>
      </c>
      <c r="AM5" s="4">
        <v>2033</v>
      </c>
      <c r="AN5" s="4">
        <v>2034</v>
      </c>
      <c r="AO5" s="4">
        <v>2035</v>
      </c>
      <c r="AP5" s="4">
        <v>2036</v>
      </c>
      <c r="AQ5" s="4">
        <v>2037</v>
      </c>
      <c r="AR5" s="4">
        <v>2038</v>
      </c>
      <c r="AS5" s="4">
        <v>2039</v>
      </c>
      <c r="AT5" s="4">
        <v>2040</v>
      </c>
      <c r="AU5" s="4">
        <v>2041</v>
      </c>
      <c r="AV5" s="4">
        <v>2042</v>
      </c>
      <c r="AW5" s="4">
        <v>2043</v>
      </c>
      <c r="AX5" s="4">
        <v>2044</v>
      </c>
      <c r="AY5" s="4">
        <v>2045</v>
      </c>
      <c r="AZ5" s="4">
        <v>2046</v>
      </c>
      <c r="BA5" s="4">
        <v>2047</v>
      </c>
      <c r="BB5" s="4">
        <v>2048</v>
      </c>
      <c r="BC5" s="4">
        <v>2049</v>
      </c>
      <c r="BD5" s="4">
        <v>2050</v>
      </c>
      <c r="BE5" s="4">
        <v>2051</v>
      </c>
      <c r="BF5" s="4">
        <v>2052</v>
      </c>
      <c r="BG5" s="4">
        <v>2053</v>
      </c>
      <c r="BH5" s="4">
        <v>2054</v>
      </c>
      <c r="BI5" s="4">
        <v>2055</v>
      </c>
      <c r="BJ5" s="4">
        <v>2056</v>
      </c>
      <c r="BK5" s="4">
        <v>2057</v>
      </c>
      <c r="BL5" s="4">
        <v>2058</v>
      </c>
      <c r="BM5" s="4">
        <v>2059</v>
      </c>
      <c r="BN5" s="4">
        <v>2060</v>
      </c>
      <c r="BO5" s="4">
        <v>2061</v>
      </c>
      <c r="BP5" s="4">
        <v>2062</v>
      </c>
      <c r="BQ5" s="4">
        <v>2063</v>
      </c>
      <c r="BR5" s="4">
        <v>2064</v>
      </c>
      <c r="BS5" s="4">
        <v>2065</v>
      </c>
      <c r="BT5" s="4">
        <v>2066</v>
      </c>
      <c r="BU5" s="4">
        <v>2067</v>
      </c>
      <c r="BV5" s="4">
        <v>2068</v>
      </c>
      <c r="BW5" s="4">
        <v>2069</v>
      </c>
      <c r="BX5" s="4">
        <v>2070</v>
      </c>
      <c r="BY5" s="31"/>
      <c r="BZ5" s="31"/>
      <c r="CA5" s="31"/>
      <c r="CB5" s="31"/>
      <c r="CC5" s="31"/>
      <c r="CD5" s="31"/>
      <c r="CE5" s="31"/>
      <c r="CF5" s="31"/>
      <c r="CG5" s="31"/>
      <c r="CH5" s="31"/>
      <c r="CI5" s="31"/>
      <c r="CJ5" s="31"/>
      <c r="CK5" s="31"/>
      <c r="CL5" s="31"/>
      <c r="CM5" s="31"/>
      <c r="CN5" s="31"/>
    </row>
    <row r="6" spans="1:92">
      <c r="E6" s="42" t="str">
        <f>Country</f>
        <v>Example Country</v>
      </c>
      <c r="F6" s="56">
        <v>52.6</v>
      </c>
      <c r="G6" s="56">
        <v>54.6</v>
      </c>
      <c r="H6" s="56">
        <v>55.9</v>
      </c>
      <c r="I6" s="56">
        <v>57</v>
      </c>
      <c r="J6" s="56">
        <v>58.7</v>
      </c>
      <c r="K6" s="56">
        <v>60.6</v>
      </c>
      <c r="L6" s="56">
        <v>62.1</v>
      </c>
      <c r="M6" s="56">
        <v>63.4</v>
      </c>
      <c r="N6" s="56">
        <v>64.5</v>
      </c>
      <c r="O6" s="56">
        <v>65.5</v>
      </c>
      <c r="P6" s="56">
        <v>66.5</v>
      </c>
      <c r="Q6" s="56">
        <v>67.3</v>
      </c>
      <c r="S6" s="31"/>
      <c r="T6" s="42" t="str">
        <f>E6</f>
        <v>Example Country</v>
      </c>
      <c r="U6" s="44">
        <f>F6/100</f>
        <v>0.52600000000000002</v>
      </c>
      <c r="V6" s="44">
        <f>U6+($Z6-$U6)/5</f>
        <v>0.53</v>
      </c>
      <c r="W6" s="44">
        <f>V6+($Z6-$U6)/5</f>
        <v>0.53400000000000003</v>
      </c>
      <c r="X6" s="44">
        <f>W6+($Z6-$U6)/5</f>
        <v>0.53800000000000003</v>
      </c>
      <c r="Y6" s="44">
        <f>X6+($Z6-$U6)/5</f>
        <v>0.54200000000000004</v>
      </c>
      <c r="Z6" s="44">
        <f>G6/100</f>
        <v>0.54600000000000004</v>
      </c>
      <c r="AA6" s="44">
        <f>Z6+($AE6-$Z6)/5</f>
        <v>0.54859999999999998</v>
      </c>
      <c r="AB6" s="44">
        <f>AA6+($AE6-$Z6)/5</f>
        <v>0.55119999999999991</v>
      </c>
      <c r="AC6" s="44">
        <f>AB6+($AE6-$Z6)/5</f>
        <v>0.55379999999999985</v>
      </c>
      <c r="AD6" s="44">
        <f>AC6+($AE6-$Z6)/5</f>
        <v>0.55639999999999978</v>
      </c>
      <c r="AE6" s="44">
        <f>H6/100</f>
        <v>0.55899999999999994</v>
      </c>
      <c r="AF6" s="44">
        <f>AE6+($AJ6-$AE6)/5</f>
        <v>0.56119999999999992</v>
      </c>
      <c r="AG6" s="44">
        <f>AF6+($AJ6-$AE6)/5</f>
        <v>0.5633999999999999</v>
      </c>
      <c r="AH6" s="44">
        <f>AG6+($AJ6-$AE6)/5</f>
        <v>0.56559999999999988</v>
      </c>
      <c r="AI6" s="44">
        <f>AH6+($AJ6-$AE6)/5</f>
        <v>0.56779999999999986</v>
      </c>
      <c r="AJ6" s="44">
        <f>I6/100</f>
        <v>0.56999999999999995</v>
      </c>
      <c r="AK6" s="44">
        <f>AJ6+($AO6-$AJ6)/5</f>
        <v>0.57340000000000002</v>
      </c>
      <c r="AL6" s="44">
        <f>AK6+($AO6-$AJ6)/5</f>
        <v>0.57680000000000009</v>
      </c>
      <c r="AM6" s="44">
        <f>AL6+($AO6-$AJ6)/5</f>
        <v>0.58020000000000016</v>
      </c>
      <c r="AN6" s="44">
        <f>AM6+($AO6-$AJ6)/5</f>
        <v>0.58360000000000023</v>
      </c>
      <c r="AO6" s="44">
        <f>J6/100</f>
        <v>0.58700000000000008</v>
      </c>
      <c r="AP6" s="44">
        <f>AO6+($AT6-$AO6)/5</f>
        <v>0.5908000000000001</v>
      </c>
      <c r="AQ6" s="44">
        <f>AP6+($AT6-$AO6)/5</f>
        <v>0.59460000000000013</v>
      </c>
      <c r="AR6" s="44">
        <f>AQ6+($AT6-$AO6)/5</f>
        <v>0.59840000000000015</v>
      </c>
      <c r="AS6" s="44">
        <f>AR6+($AT6-$AO6)/5</f>
        <v>0.60220000000000018</v>
      </c>
      <c r="AT6" s="44">
        <f>K6/100</f>
        <v>0.60599999999999998</v>
      </c>
      <c r="AU6" s="44">
        <f>AT6+($AY6-$AT6)/5</f>
        <v>0.60899999999999999</v>
      </c>
      <c r="AV6" s="44">
        <f>AU6+($AY6-$AT6)/5</f>
        <v>0.61199999999999999</v>
      </c>
      <c r="AW6" s="44">
        <f>AV6+($AY6-$AT6)/5</f>
        <v>0.61499999999999999</v>
      </c>
      <c r="AX6" s="44">
        <f>AW6+($AY6-$AT6)/5</f>
        <v>0.61799999999999999</v>
      </c>
      <c r="AY6" s="44">
        <f>L6/100</f>
        <v>0.621</v>
      </c>
      <c r="AZ6" s="44">
        <f>AY6+($BD6-$AY6)/5</f>
        <v>0.62360000000000004</v>
      </c>
      <c r="BA6" s="44">
        <f>AZ6+($BD6-$AY6)/5</f>
        <v>0.62620000000000009</v>
      </c>
      <c r="BB6" s="44">
        <f>BA6+($BD6-$AY6)/5</f>
        <v>0.62880000000000014</v>
      </c>
      <c r="BC6" s="44">
        <f>BB6+($BD6-$AY6)/5</f>
        <v>0.63140000000000018</v>
      </c>
      <c r="BD6" s="44">
        <f>M6/100</f>
        <v>0.63400000000000001</v>
      </c>
      <c r="BE6" s="44">
        <f>BD6+($BI6-$BD6)/5</f>
        <v>0.63619999999999999</v>
      </c>
      <c r="BF6" s="44">
        <f>BE6+($BI6-$BD6)/5</f>
        <v>0.63839999999999997</v>
      </c>
      <c r="BG6" s="44">
        <f>BF6+($BI6-$BD6)/5</f>
        <v>0.64059999999999995</v>
      </c>
      <c r="BH6" s="44">
        <f>BG6+($BI6-$BD6)/5</f>
        <v>0.64279999999999993</v>
      </c>
      <c r="BI6" s="44">
        <f>N6/100</f>
        <v>0.64500000000000002</v>
      </c>
      <c r="BJ6" s="44">
        <f>BI6+($BN6-$BI6)/5</f>
        <v>0.64700000000000002</v>
      </c>
      <c r="BK6" s="44">
        <f>BJ6+($BN6-$BI6)/5</f>
        <v>0.64900000000000002</v>
      </c>
      <c r="BL6" s="44">
        <f>BK6+($BN6-$BI6)/5</f>
        <v>0.65100000000000002</v>
      </c>
      <c r="BM6" s="44">
        <f>BL6+($BN6-$BI6)/5</f>
        <v>0.65300000000000002</v>
      </c>
      <c r="BN6" s="44">
        <f>O6/100</f>
        <v>0.65500000000000003</v>
      </c>
      <c r="BO6" s="44">
        <f>BN6+($BS6-$BN6)/5</f>
        <v>0.65700000000000003</v>
      </c>
      <c r="BP6" s="44">
        <f>BO6+($BS6-$BN6)/5</f>
        <v>0.65900000000000003</v>
      </c>
      <c r="BQ6" s="44">
        <f>BP6+($BS6-$BN6)/5</f>
        <v>0.66100000000000003</v>
      </c>
      <c r="BR6" s="44">
        <f>BQ6+($BS6-$BN6)/5</f>
        <v>0.66300000000000003</v>
      </c>
      <c r="BS6" s="44">
        <f>P6/100</f>
        <v>0.66500000000000004</v>
      </c>
      <c r="BT6" s="44">
        <f>BS6+($BX6-$BS6)/5</f>
        <v>0.66659999999999997</v>
      </c>
      <c r="BU6" s="44">
        <f>BT6+($BX6-$BS6)/5</f>
        <v>0.66819999999999991</v>
      </c>
      <c r="BV6" s="44">
        <f>BU6+($BX6-$BS6)/5</f>
        <v>0.66979999999999984</v>
      </c>
      <c r="BW6" s="44">
        <f>BV6+($BX6-$BS6)/5</f>
        <v>0.67139999999999977</v>
      </c>
      <c r="BX6" s="44">
        <f>Q6/100</f>
        <v>0.67299999999999993</v>
      </c>
      <c r="BY6" s="31"/>
      <c r="BZ6" s="31"/>
      <c r="CA6" s="31"/>
      <c r="CB6" s="31"/>
      <c r="CC6" s="31"/>
      <c r="CD6" s="31"/>
      <c r="CE6" s="31"/>
      <c r="CF6" s="31"/>
      <c r="CG6" s="31"/>
      <c r="CH6" s="31"/>
      <c r="CI6" s="31"/>
      <c r="CJ6" s="31"/>
      <c r="CK6" s="31"/>
      <c r="CL6" s="31"/>
      <c r="CM6" s="31"/>
      <c r="CN6" s="31"/>
    </row>
    <row r="7" spans="1:92" ht="10.5" customHeight="1">
      <c r="E7" s="2"/>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row>
    <row r="8" spans="1:92" ht="10.5" customHeight="1">
      <c r="E8" s="13"/>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row>
    <row r="9" spans="1:92" ht="12" customHeight="1">
      <c r="E9" s="2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row>
    <row r="10" spans="1:92">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row>
    <row r="11" spans="1:92">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row>
    <row r="12" spans="1:92">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row>
    <row r="13" spans="1:92">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row>
    <row r="14" spans="1:92">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row>
    <row r="15" spans="1:92">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row>
    <row r="16" spans="1:92">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row>
    <row r="17" spans="19:92">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row>
    <row r="18" spans="19:92">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row>
    <row r="19" spans="19:92">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row>
    <row r="20" spans="19:92">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row>
    <row r="21" spans="19:92">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row>
    <row r="22" spans="19:92">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row>
    <row r="23" spans="19:92">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row>
    <row r="24" spans="19:92">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row>
    <row r="25" spans="19:92">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row>
    <row r="26" spans="19:92">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row>
    <row r="27" spans="19:92">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row>
    <row r="28" spans="19:92">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row>
    <row r="29" spans="19:92">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row>
    <row r="30" spans="19:92">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row>
    <row r="31" spans="19:92">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row>
    <row r="32" spans="19:92">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row>
    <row r="33" spans="19:92">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row>
    <row r="34" spans="19:92">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row>
    <row r="35" spans="19:92">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row>
    <row r="36" spans="19:92">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row>
    <row r="37" spans="19:92">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row>
    <row r="38" spans="19:92">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row>
    <row r="39" spans="19:92">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row>
    <row r="40" spans="19:92">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row>
    <row r="41" spans="19:92">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row>
    <row r="42" spans="19:92">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row>
    <row r="43" spans="19:92">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row>
    <row r="44" spans="19:92">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row>
    <row r="45" spans="19:92">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row>
    <row r="46" spans="19:92">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row>
    <row r="47" spans="19:92">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row>
    <row r="48" spans="19:92">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row>
    <row r="49" spans="19:92">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row>
    <row r="50" spans="19:92">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row>
    <row r="51" spans="19:92">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row>
    <row r="52" spans="19:92">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row>
    <row r="53" spans="19:92">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row>
    <row r="54" spans="19:92">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row>
    <row r="55" spans="19:92">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row>
    <row r="56" spans="19:92">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row>
    <row r="57" spans="19:92">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row>
    <row r="58" spans="19:92">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row>
    <row r="59" spans="19:92">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row>
    <row r="60" spans="19:92">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row>
    <row r="61" spans="19:9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row>
    <row r="62" spans="19:92">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row>
    <row r="63" spans="19:92">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row>
    <row r="64" spans="19:92">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row>
    <row r="65" spans="19:92">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row>
    <row r="66" spans="19:92">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row>
    <row r="67" spans="19:92">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row>
    <row r="68" spans="19:92">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row>
    <row r="69" spans="19:92">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row>
    <row r="70" spans="19:92">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row>
    <row r="71" spans="19:92">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row>
    <row r="72" spans="19:92">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row>
    <row r="73" spans="19:92">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row>
    <row r="74" spans="19:92">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row>
    <row r="75" spans="19:92">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row>
    <row r="76" spans="19:92">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row>
    <row r="77" spans="19:92">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row>
    <row r="78" spans="19:92">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row>
    <row r="79" spans="19:92">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row>
    <row r="80" spans="19:92">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row>
    <row r="81" spans="19:92">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row>
    <row r="82" spans="19:92">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row>
    <row r="83" spans="19:92">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row>
    <row r="84" spans="19:92">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row>
    <row r="85" spans="19:92">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row>
    <row r="86" spans="19:92">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row>
    <row r="87" spans="19:92">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row>
    <row r="88" spans="19:92">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row>
    <row r="89" spans="19:92">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row>
    <row r="90" spans="19:92">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row>
    <row r="91" spans="19:92">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row>
    <row r="92" spans="19:92">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row>
    <row r="93" spans="19:92">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row>
    <row r="94" spans="19:92">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row>
    <row r="95" spans="19:92">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row>
    <row r="96" spans="19:92">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row>
    <row r="97" spans="19:92">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row>
    <row r="98" spans="19:92">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row>
    <row r="99" spans="19:92">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row>
    <row r="100" spans="19:92">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row>
    <row r="101" spans="19:92">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row>
    <row r="102" spans="19:92">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row>
    <row r="103" spans="19:92">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row>
    <row r="104" spans="19:92">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row>
    <row r="105" spans="19:92">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row>
    <row r="106" spans="19:92">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row>
    <row r="107" spans="19:92">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row>
    <row r="108" spans="19:92">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row>
    <row r="109" spans="19:92">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row>
    <row r="110" spans="19:92">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row>
    <row r="111" spans="19:92">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row>
    <row r="112" spans="19:92">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row>
    <row r="113" spans="19:92">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row>
    <row r="114" spans="19:92">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row>
    <row r="115" spans="19:92">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row>
    <row r="116" spans="19:92">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row>
    <row r="117" spans="19:92">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row>
    <row r="118" spans="19:92">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row>
    <row r="119" spans="19:92">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row>
    <row r="120" spans="19:92">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row>
    <row r="121" spans="19:92">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row>
    <row r="122" spans="19:92">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row>
    <row r="123" spans="19:92">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row>
    <row r="124" spans="19:92">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row>
    <row r="125" spans="19:92">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row>
    <row r="126" spans="19:92">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row>
    <row r="127" spans="19:92">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row>
    <row r="128" spans="19:92">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row>
    <row r="129" spans="19:92">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row>
    <row r="130" spans="19:92">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row>
    <row r="131" spans="19:92">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row>
    <row r="132" spans="19:92">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row>
    <row r="133" spans="19:92">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row>
    <row r="134" spans="19:92">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row>
    <row r="135" spans="19:92">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row>
    <row r="136" spans="19:92">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row>
    <row r="137" spans="19:92">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row>
    <row r="138" spans="19:92">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row>
    <row r="139" spans="19:92">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row>
    <row r="140" spans="19:92">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row>
    <row r="141" spans="19:92">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row>
    <row r="142" spans="19:92">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row>
    <row r="143" spans="19:92">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row>
    <row r="144" spans="19:92">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row>
    <row r="145" spans="19:92">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row>
    <row r="146" spans="19:92">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row>
    <row r="147" spans="19:92">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row>
    <row r="148" spans="19:92">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row>
    <row r="149" spans="19:92">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row>
    <row r="150" spans="19:92">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row>
    <row r="151" spans="19:92">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row>
    <row r="152" spans="19:92">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row>
    <row r="153" spans="19:92">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row>
    <row r="154" spans="19:92">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row>
    <row r="155" spans="19:92">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row>
    <row r="156" spans="19:92">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row>
    <row r="157" spans="19:92">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row>
    <row r="158" spans="19:92">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row>
    <row r="159" spans="19:92">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row>
    <row r="160" spans="19:92">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row>
    <row r="161" spans="19:92">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row>
    <row r="162" spans="19:92">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row>
    <row r="163" spans="19:92">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row>
    <row r="164" spans="19:92">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row>
    <row r="165" spans="19:92">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row>
    <row r="166" spans="19:92">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row>
    <row r="167" spans="19:92">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row>
    <row r="168" spans="19:92">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row>
    <row r="169" spans="19:92">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row>
    <row r="170" spans="19:92">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row>
    <row r="171" spans="19:92">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row>
    <row r="172" spans="19:92">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row>
    <row r="173" spans="19:92">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row>
    <row r="174" spans="19:92">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row>
    <row r="175" spans="19:92">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row>
    <row r="176" spans="19:92">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row>
    <row r="177" spans="19:92">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row>
    <row r="178" spans="19:92">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row>
    <row r="179" spans="19:92">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row>
    <row r="180" spans="19:92">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row>
    <row r="181" spans="19:92">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row>
    <row r="182" spans="19:92">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row>
    <row r="183" spans="19:92">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row>
    <row r="184" spans="19:92">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row>
    <row r="185" spans="19:92">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row>
    <row r="186" spans="19:92">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row>
    <row r="187" spans="19:92">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row>
    <row r="188" spans="19:92">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row>
    <row r="189" spans="19:92">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row>
    <row r="190" spans="19:92">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row>
    <row r="191" spans="19:92">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row>
    <row r="192" spans="19:92">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row>
    <row r="193" spans="19:92">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row>
    <row r="194" spans="19:92">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row>
    <row r="195" spans="19:92">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row>
    <row r="196" spans="19:92">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row>
    <row r="197" spans="19:92">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row>
    <row r="198" spans="19:92">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row>
    <row r="199" spans="19:92">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row>
    <row r="200" spans="19:92">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row>
    <row r="201" spans="19:92">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row>
    <row r="202" spans="19:92">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row>
    <row r="203" spans="19:92">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row>
    <row r="204" spans="19:92">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row>
    <row r="205" spans="19:92">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row>
    <row r="206" spans="19:92">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row>
    <row r="207" spans="19:92">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row>
    <row r="208" spans="19:92">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row>
    <row r="209" spans="19:92">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row>
    <row r="210" spans="19:92">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row>
    <row r="211" spans="19:92">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row>
    <row r="212" spans="19:92">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row>
    <row r="213" spans="19:92">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c r="CN213" s="31"/>
    </row>
    <row r="214" spans="19:92">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row>
    <row r="215" spans="19:92">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row>
    <row r="216" spans="19:92">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row>
    <row r="217" spans="19:92">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row>
    <row r="218" spans="19:92">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row>
    <row r="219" spans="19:92">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row>
    <row r="220" spans="19:92">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row>
    <row r="221" spans="19:92">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row>
    <row r="222" spans="19:92">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row>
    <row r="223" spans="19:92">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row>
    <row r="224" spans="19:92">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row>
    <row r="225" spans="19:92">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row>
    <row r="226" spans="19:92">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row>
    <row r="227" spans="19:92">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row>
    <row r="228" spans="19:92">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row>
    <row r="229" spans="19:92">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row>
    <row r="230" spans="19:92">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c r="CN230" s="31"/>
    </row>
    <row r="231" spans="19:92">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c r="CN231" s="31"/>
    </row>
    <row r="232" spans="19:92">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c r="CN232" s="31"/>
    </row>
    <row r="233" spans="19:92">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row>
    <row r="234" spans="19:92">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c r="CL234" s="31"/>
      <c r="CM234" s="31"/>
      <c r="CN234" s="31"/>
    </row>
    <row r="235" spans="19:92">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row>
    <row r="236" spans="19:92">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row>
    <row r="237" spans="19:92">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c r="CN237" s="31"/>
    </row>
    <row r="238" spans="19:92">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1"/>
      <c r="CJ238" s="31"/>
      <c r="CK238" s="31"/>
      <c r="CL238" s="31"/>
      <c r="CM238" s="31"/>
      <c r="CN238" s="31"/>
    </row>
    <row r="239" spans="19:92">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1"/>
      <c r="CJ239" s="31"/>
      <c r="CK239" s="31"/>
      <c r="CL239" s="31"/>
      <c r="CM239" s="31"/>
      <c r="CN239" s="31"/>
    </row>
    <row r="240" spans="19:92">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row>
    <row r="241" spans="19:92">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row>
    <row r="242" spans="19:92">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row>
    <row r="243" spans="19:92">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c r="CN243" s="31"/>
    </row>
    <row r="244" spans="19:92">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row>
    <row r="245" spans="19:92">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c r="CN245" s="31"/>
    </row>
    <row r="246" spans="19:92">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row>
    <row r="247" spans="19:92">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c r="CL247" s="31"/>
      <c r="CM247" s="31"/>
      <c r="CN247" s="31"/>
    </row>
    <row r="248" spans="19:92">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c r="CN248" s="31"/>
    </row>
    <row r="249" spans="19:92">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1"/>
      <c r="CJ249" s="31"/>
      <c r="CK249" s="31"/>
      <c r="CL249" s="31"/>
      <c r="CM249" s="31"/>
      <c r="CN249" s="31"/>
    </row>
    <row r="250" spans="19:92">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c r="CN250" s="31"/>
    </row>
    <row r="251" spans="19:92">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c r="CN251" s="31"/>
    </row>
    <row r="252" spans="19:92">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c r="CB252" s="31"/>
      <c r="CC252" s="31"/>
      <c r="CD252" s="31"/>
      <c r="CE252" s="31"/>
      <c r="CF252" s="31"/>
      <c r="CG252" s="31"/>
      <c r="CH252" s="31"/>
      <c r="CI252" s="31"/>
      <c r="CJ252" s="31"/>
      <c r="CK252" s="31"/>
      <c r="CL252" s="31"/>
      <c r="CM252" s="31"/>
      <c r="CN252" s="31"/>
    </row>
    <row r="253" spans="19:92">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1"/>
      <c r="CJ253" s="31"/>
      <c r="CK253" s="31"/>
      <c r="CL253" s="31"/>
      <c r="CM253" s="31"/>
      <c r="CN253" s="31"/>
    </row>
    <row r="254" spans="19:92">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c r="CL254" s="31"/>
      <c r="CM254" s="31"/>
      <c r="CN254" s="31"/>
    </row>
    <row r="255" spans="19:92">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c r="CL255" s="31"/>
      <c r="CM255" s="31"/>
      <c r="CN255" s="31"/>
    </row>
    <row r="256" spans="19:92">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c r="CN256" s="31"/>
    </row>
    <row r="257" spans="19:92">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c r="CN257" s="31"/>
    </row>
    <row r="258" spans="19:92">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c r="CN258" s="31"/>
    </row>
    <row r="259" spans="19:92">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c r="CN259" s="31"/>
    </row>
    <row r="260" spans="19:92">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row>
    <row r="261" spans="19:92">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c r="CN261" s="31"/>
    </row>
    <row r="262" spans="19:92">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c r="CN262" s="31"/>
    </row>
    <row r="263" spans="19:92">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c r="CL263" s="31"/>
      <c r="CM263" s="31"/>
      <c r="CN263" s="31"/>
    </row>
    <row r="264" spans="19:92">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c r="CL264" s="31"/>
      <c r="CM264" s="31"/>
      <c r="CN264" s="31"/>
    </row>
    <row r="265" spans="19:92">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c r="CB265" s="31"/>
      <c r="CC265" s="31"/>
      <c r="CD265" s="31"/>
      <c r="CE265" s="31"/>
      <c r="CF265" s="31"/>
      <c r="CG265" s="31"/>
      <c r="CH265" s="31"/>
      <c r="CI265" s="31"/>
      <c r="CJ265" s="31"/>
      <c r="CK265" s="31"/>
      <c r="CL265" s="31"/>
      <c r="CM265" s="31"/>
      <c r="CN265" s="31"/>
    </row>
    <row r="266" spans="19:92">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c r="CB266" s="31"/>
      <c r="CC266" s="31"/>
      <c r="CD266" s="31"/>
      <c r="CE266" s="31"/>
      <c r="CF266" s="31"/>
      <c r="CG266" s="31"/>
      <c r="CH266" s="31"/>
      <c r="CI266" s="31"/>
      <c r="CJ266" s="31"/>
      <c r="CK266" s="31"/>
      <c r="CL266" s="31"/>
      <c r="CM266" s="31"/>
      <c r="CN266" s="31"/>
    </row>
    <row r="267" spans="19:92">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c r="CL267" s="31"/>
      <c r="CM267" s="31"/>
      <c r="CN267" s="31"/>
    </row>
    <row r="268" spans="19:92">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c r="CI268" s="31"/>
      <c r="CJ268" s="31"/>
      <c r="CK268" s="31"/>
      <c r="CL268" s="31"/>
      <c r="CM268" s="31"/>
      <c r="CN268" s="31"/>
    </row>
    <row r="269" spans="19:92">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c r="CL269" s="31"/>
      <c r="CM269" s="31"/>
      <c r="CN269" s="31"/>
    </row>
    <row r="270" spans="19:92">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c r="CA270" s="31"/>
      <c r="CB270" s="31"/>
      <c r="CC270" s="31"/>
      <c r="CD270" s="31"/>
      <c r="CE270" s="31"/>
      <c r="CF270" s="31"/>
      <c r="CG270" s="31"/>
      <c r="CH270" s="31"/>
      <c r="CI270" s="31"/>
      <c r="CJ270" s="31"/>
      <c r="CK270" s="31"/>
      <c r="CL270" s="31"/>
      <c r="CM270" s="31"/>
      <c r="CN270" s="31"/>
    </row>
    <row r="271" spans="19:92">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c r="BR271" s="31"/>
      <c r="BS271" s="31"/>
      <c r="BT271" s="31"/>
      <c r="BU271" s="31"/>
      <c r="BV271" s="31"/>
      <c r="BW271" s="31"/>
      <c r="BX271" s="31"/>
      <c r="BY271" s="31"/>
      <c r="BZ271" s="31"/>
      <c r="CA271" s="31"/>
      <c r="CB271" s="31"/>
      <c r="CC271" s="31"/>
      <c r="CD271" s="31"/>
      <c r="CE271" s="31"/>
      <c r="CF271" s="31"/>
      <c r="CG271" s="31"/>
      <c r="CH271" s="31"/>
      <c r="CI271" s="31"/>
      <c r="CJ271" s="31"/>
      <c r="CK271" s="31"/>
      <c r="CL271" s="31"/>
      <c r="CM271" s="31"/>
      <c r="CN271" s="31"/>
    </row>
    <row r="272" spans="19:92">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c r="CL272" s="31"/>
      <c r="CM272" s="31"/>
      <c r="CN272" s="31"/>
    </row>
    <row r="273" spans="19:92">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c r="BK273" s="31"/>
      <c r="BL273" s="31"/>
      <c r="BM273" s="31"/>
      <c r="BN273" s="31"/>
      <c r="BO273" s="31"/>
      <c r="BP273" s="31"/>
      <c r="BQ273" s="31"/>
      <c r="BR273" s="31"/>
      <c r="BS273" s="31"/>
      <c r="BT273" s="31"/>
      <c r="BU273" s="31"/>
      <c r="BV273" s="31"/>
      <c r="BW273" s="31"/>
      <c r="BX273" s="31"/>
      <c r="BY273" s="31"/>
      <c r="BZ273" s="31"/>
      <c r="CA273" s="31"/>
      <c r="CB273" s="31"/>
      <c r="CC273" s="31"/>
      <c r="CD273" s="31"/>
      <c r="CE273" s="31"/>
      <c r="CF273" s="31"/>
      <c r="CG273" s="31"/>
      <c r="CH273" s="31"/>
      <c r="CI273" s="31"/>
      <c r="CJ273" s="31"/>
      <c r="CK273" s="31"/>
      <c r="CL273" s="31"/>
      <c r="CM273" s="31"/>
      <c r="CN273" s="31"/>
    </row>
    <row r="274" spans="19:92">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1"/>
      <c r="BQ274" s="31"/>
      <c r="BR274" s="31"/>
      <c r="BS274" s="31"/>
      <c r="BT274" s="31"/>
      <c r="BU274" s="31"/>
      <c r="BV274" s="31"/>
      <c r="BW274" s="31"/>
      <c r="BX274" s="31"/>
      <c r="BY274" s="31"/>
      <c r="BZ274" s="31"/>
      <c r="CA274" s="31"/>
      <c r="CB274" s="31"/>
      <c r="CC274" s="31"/>
      <c r="CD274" s="31"/>
      <c r="CE274" s="31"/>
      <c r="CF274" s="31"/>
      <c r="CG274" s="31"/>
      <c r="CH274" s="31"/>
      <c r="CI274" s="31"/>
      <c r="CJ274" s="31"/>
      <c r="CK274" s="31"/>
      <c r="CL274" s="31"/>
      <c r="CM274" s="31"/>
      <c r="CN274" s="31"/>
    </row>
    <row r="275" spans="19:92">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c r="BK275" s="31"/>
      <c r="BL275" s="31"/>
      <c r="BM275" s="31"/>
      <c r="BN275" s="31"/>
      <c r="BO275" s="31"/>
      <c r="BP275" s="31"/>
      <c r="BQ275" s="31"/>
      <c r="BR275" s="31"/>
      <c r="BS275" s="31"/>
      <c r="BT275" s="31"/>
      <c r="BU275" s="31"/>
      <c r="BV275" s="31"/>
      <c r="BW275" s="31"/>
      <c r="BX275" s="31"/>
      <c r="BY275" s="31"/>
      <c r="BZ275" s="31"/>
      <c r="CA275" s="31"/>
      <c r="CB275" s="31"/>
      <c r="CC275" s="31"/>
      <c r="CD275" s="31"/>
      <c r="CE275" s="31"/>
      <c r="CF275" s="31"/>
      <c r="CG275" s="31"/>
      <c r="CH275" s="31"/>
      <c r="CI275" s="31"/>
      <c r="CJ275" s="31"/>
      <c r="CK275" s="31"/>
      <c r="CL275" s="31"/>
      <c r="CM275" s="31"/>
      <c r="CN275" s="31"/>
    </row>
    <row r="276" spans="19:92">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c r="AY276" s="31"/>
      <c r="AZ276" s="31"/>
      <c r="BA276" s="31"/>
      <c r="BB276" s="31"/>
      <c r="BC276" s="31"/>
      <c r="BD276" s="31"/>
      <c r="BE276" s="31"/>
      <c r="BF276" s="31"/>
      <c r="BG276" s="31"/>
      <c r="BH276" s="31"/>
      <c r="BI276" s="31"/>
      <c r="BJ276" s="31"/>
      <c r="BK276" s="31"/>
      <c r="BL276" s="31"/>
      <c r="BM276" s="31"/>
      <c r="BN276" s="31"/>
      <c r="BO276" s="31"/>
      <c r="BP276" s="31"/>
      <c r="BQ276" s="31"/>
      <c r="BR276" s="31"/>
      <c r="BS276" s="31"/>
      <c r="BT276" s="31"/>
      <c r="BU276" s="31"/>
      <c r="BV276" s="31"/>
      <c r="BW276" s="31"/>
      <c r="BX276" s="31"/>
      <c r="BY276" s="31"/>
      <c r="BZ276" s="31"/>
      <c r="CA276" s="31"/>
      <c r="CB276" s="31"/>
      <c r="CC276" s="31"/>
      <c r="CD276" s="31"/>
      <c r="CE276" s="31"/>
      <c r="CF276" s="31"/>
      <c r="CG276" s="31"/>
      <c r="CH276" s="31"/>
      <c r="CI276" s="31"/>
      <c r="CJ276" s="31"/>
      <c r="CK276" s="31"/>
      <c r="CL276" s="31"/>
      <c r="CM276" s="31"/>
      <c r="CN276" s="31"/>
    </row>
    <row r="277" spans="19:92">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c r="BK277" s="31"/>
      <c r="BL277" s="31"/>
      <c r="BM277" s="31"/>
      <c r="BN277" s="31"/>
      <c r="BO277" s="31"/>
      <c r="BP277" s="31"/>
      <c r="BQ277" s="31"/>
      <c r="BR277" s="31"/>
      <c r="BS277" s="31"/>
      <c r="BT277" s="31"/>
      <c r="BU277" s="31"/>
      <c r="BV277" s="31"/>
      <c r="BW277" s="31"/>
      <c r="BX277" s="31"/>
      <c r="BY277" s="31"/>
      <c r="BZ277" s="31"/>
      <c r="CA277" s="31"/>
      <c r="CB277" s="31"/>
      <c r="CC277" s="31"/>
      <c r="CD277" s="31"/>
      <c r="CE277" s="31"/>
      <c r="CF277" s="31"/>
      <c r="CG277" s="31"/>
      <c r="CH277" s="31"/>
      <c r="CI277" s="31"/>
      <c r="CJ277" s="31"/>
      <c r="CK277" s="31"/>
      <c r="CL277" s="31"/>
      <c r="CM277" s="31"/>
      <c r="CN277" s="31"/>
    </row>
    <row r="278" spans="19:92">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c r="BK278" s="31"/>
      <c r="BL278" s="31"/>
      <c r="BM278" s="31"/>
      <c r="BN278" s="31"/>
      <c r="BO278" s="31"/>
      <c r="BP278" s="31"/>
      <c r="BQ278" s="31"/>
      <c r="BR278" s="31"/>
      <c r="BS278" s="31"/>
      <c r="BT278" s="31"/>
      <c r="BU278" s="31"/>
      <c r="BV278" s="31"/>
      <c r="BW278" s="31"/>
      <c r="BX278" s="31"/>
      <c r="BY278" s="31"/>
      <c r="BZ278" s="31"/>
      <c r="CA278" s="31"/>
      <c r="CB278" s="31"/>
      <c r="CC278" s="31"/>
      <c r="CD278" s="31"/>
      <c r="CE278" s="31"/>
      <c r="CF278" s="31"/>
      <c r="CG278" s="31"/>
      <c r="CH278" s="31"/>
      <c r="CI278" s="31"/>
      <c r="CJ278" s="31"/>
      <c r="CK278" s="31"/>
      <c r="CL278" s="31"/>
      <c r="CM278" s="31"/>
      <c r="CN278" s="31"/>
    </row>
    <row r="279" spans="19:92">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c r="BK279" s="31"/>
      <c r="BL279" s="31"/>
      <c r="BM279" s="31"/>
      <c r="BN279" s="31"/>
      <c r="BO279" s="31"/>
      <c r="BP279" s="31"/>
      <c r="BQ279" s="31"/>
      <c r="BR279" s="31"/>
      <c r="BS279" s="31"/>
      <c r="BT279" s="31"/>
      <c r="BU279" s="31"/>
      <c r="BV279" s="31"/>
      <c r="BW279" s="31"/>
      <c r="BX279" s="31"/>
      <c r="BY279" s="31"/>
      <c r="BZ279" s="31"/>
      <c r="CA279" s="31"/>
      <c r="CB279" s="31"/>
      <c r="CC279" s="31"/>
      <c r="CD279" s="31"/>
      <c r="CE279" s="31"/>
      <c r="CF279" s="31"/>
      <c r="CG279" s="31"/>
      <c r="CH279" s="31"/>
      <c r="CI279" s="31"/>
      <c r="CJ279" s="31"/>
      <c r="CK279" s="31"/>
      <c r="CL279" s="31"/>
      <c r="CM279" s="31"/>
      <c r="CN279" s="31"/>
    </row>
    <row r="280" spans="19:92">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c r="BF280" s="31"/>
      <c r="BG280" s="31"/>
      <c r="BH280" s="31"/>
      <c r="BI280" s="31"/>
      <c r="BJ280" s="31"/>
      <c r="BK280" s="31"/>
      <c r="BL280" s="31"/>
      <c r="BM280" s="31"/>
      <c r="BN280" s="31"/>
      <c r="BO280" s="31"/>
      <c r="BP280" s="31"/>
      <c r="BQ280" s="31"/>
      <c r="BR280" s="31"/>
      <c r="BS280" s="31"/>
      <c r="BT280" s="31"/>
      <c r="BU280" s="31"/>
      <c r="BV280" s="31"/>
      <c r="BW280" s="31"/>
      <c r="BX280" s="31"/>
      <c r="BY280" s="31"/>
      <c r="BZ280" s="31"/>
      <c r="CA280" s="31"/>
      <c r="CB280" s="31"/>
      <c r="CC280" s="31"/>
      <c r="CD280" s="31"/>
      <c r="CE280" s="31"/>
      <c r="CF280" s="31"/>
      <c r="CG280" s="31"/>
      <c r="CH280" s="31"/>
      <c r="CI280" s="31"/>
      <c r="CJ280" s="31"/>
      <c r="CK280" s="31"/>
      <c r="CL280" s="31"/>
      <c r="CM280" s="31"/>
      <c r="CN280" s="31"/>
    </row>
    <row r="281" spans="19:92">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1"/>
      <c r="BQ281" s="31"/>
      <c r="BR281" s="31"/>
      <c r="BS281" s="31"/>
      <c r="BT281" s="31"/>
      <c r="BU281" s="31"/>
      <c r="BV281" s="31"/>
      <c r="BW281" s="31"/>
      <c r="BX281" s="31"/>
      <c r="BY281" s="31"/>
      <c r="BZ281" s="31"/>
      <c r="CA281" s="31"/>
      <c r="CB281" s="31"/>
      <c r="CC281" s="31"/>
      <c r="CD281" s="31"/>
      <c r="CE281" s="31"/>
      <c r="CF281" s="31"/>
      <c r="CG281" s="31"/>
      <c r="CH281" s="31"/>
      <c r="CI281" s="31"/>
      <c r="CJ281" s="31"/>
      <c r="CK281" s="31"/>
      <c r="CL281" s="31"/>
      <c r="CM281" s="31"/>
      <c r="CN281" s="31"/>
    </row>
    <row r="282" spans="19:92">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c r="BF282" s="31"/>
      <c r="BG282" s="31"/>
      <c r="BH282" s="31"/>
      <c r="BI282" s="31"/>
      <c r="BJ282" s="31"/>
      <c r="BK282" s="31"/>
      <c r="BL282" s="31"/>
      <c r="BM282" s="31"/>
      <c r="BN282" s="31"/>
      <c r="BO282" s="31"/>
      <c r="BP282" s="31"/>
      <c r="BQ282" s="31"/>
      <c r="BR282" s="31"/>
      <c r="BS282" s="31"/>
      <c r="BT282" s="31"/>
      <c r="BU282" s="31"/>
      <c r="BV282" s="31"/>
      <c r="BW282" s="31"/>
      <c r="BX282" s="31"/>
      <c r="BY282" s="31"/>
      <c r="BZ282" s="31"/>
      <c r="CA282" s="31"/>
      <c r="CB282" s="31"/>
      <c r="CC282" s="31"/>
      <c r="CD282" s="31"/>
      <c r="CE282" s="31"/>
      <c r="CF282" s="31"/>
      <c r="CG282" s="31"/>
      <c r="CH282" s="31"/>
      <c r="CI282" s="31"/>
      <c r="CJ282" s="31"/>
      <c r="CK282" s="31"/>
      <c r="CL282" s="31"/>
      <c r="CM282" s="31"/>
      <c r="CN282" s="31"/>
    </row>
    <row r="283" spans="19:92">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c r="BF283" s="31"/>
      <c r="BG283" s="31"/>
      <c r="BH283" s="31"/>
      <c r="BI283" s="31"/>
      <c r="BJ283" s="31"/>
      <c r="BK283" s="31"/>
      <c r="BL283" s="31"/>
      <c r="BM283" s="31"/>
      <c r="BN283" s="31"/>
      <c r="BO283" s="31"/>
      <c r="BP283" s="31"/>
      <c r="BQ283" s="31"/>
      <c r="BR283" s="31"/>
      <c r="BS283" s="31"/>
      <c r="BT283" s="31"/>
      <c r="BU283" s="31"/>
      <c r="BV283" s="31"/>
      <c r="BW283" s="31"/>
      <c r="BX283" s="31"/>
      <c r="BY283" s="31"/>
      <c r="BZ283" s="31"/>
      <c r="CA283" s="31"/>
      <c r="CB283" s="31"/>
      <c r="CC283" s="31"/>
      <c r="CD283" s="31"/>
      <c r="CE283" s="31"/>
      <c r="CF283" s="31"/>
      <c r="CG283" s="31"/>
      <c r="CH283" s="31"/>
      <c r="CI283" s="31"/>
      <c r="CJ283" s="31"/>
      <c r="CK283" s="31"/>
      <c r="CL283" s="31"/>
      <c r="CM283" s="31"/>
      <c r="CN283" s="31"/>
    </row>
    <row r="284" spans="19:92">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c r="BF284" s="31"/>
      <c r="BG284" s="31"/>
      <c r="BH284" s="31"/>
      <c r="BI284" s="31"/>
      <c r="BJ284" s="31"/>
      <c r="BK284" s="31"/>
      <c r="BL284" s="31"/>
      <c r="BM284" s="31"/>
      <c r="BN284" s="31"/>
      <c r="BO284" s="31"/>
      <c r="BP284" s="31"/>
      <c r="BQ284" s="31"/>
      <c r="BR284" s="31"/>
      <c r="BS284" s="31"/>
      <c r="BT284" s="31"/>
      <c r="BU284" s="31"/>
      <c r="BV284" s="31"/>
      <c r="BW284" s="31"/>
      <c r="BX284" s="31"/>
      <c r="BY284" s="31"/>
      <c r="BZ284" s="31"/>
      <c r="CA284" s="31"/>
      <c r="CB284" s="31"/>
      <c r="CC284" s="31"/>
      <c r="CD284" s="31"/>
      <c r="CE284" s="31"/>
      <c r="CF284" s="31"/>
      <c r="CG284" s="31"/>
      <c r="CH284" s="31"/>
      <c r="CI284" s="31"/>
      <c r="CJ284" s="31"/>
      <c r="CK284" s="31"/>
      <c r="CL284" s="31"/>
      <c r="CM284" s="31"/>
      <c r="CN284" s="31"/>
    </row>
    <row r="285" spans="19:92">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c r="BK285" s="31"/>
      <c r="BL285" s="31"/>
      <c r="BM285" s="31"/>
      <c r="BN285" s="31"/>
      <c r="BO285" s="31"/>
      <c r="BP285" s="31"/>
      <c r="BQ285" s="31"/>
      <c r="BR285" s="31"/>
      <c r="BS285" s="31"/>
      <c r="BT285" s="31"/>
      <c r="BU285" s="31"/>
      <c r="BV285" s="31"/>
      <c r="BW285" s="31"/>
      <c r="BX285" s="31"/>
      <c r="BY285" s="31"/>
      <c r="BZ285" s="31"/>
      <c r="CA285" s="31"/>
      <c r="CB285" s="31"/>
      <c r="CC285" s="31"/>
      <c r="CD285" s="31"/>
      <c r="CE285" s="31"/>
      <c r="CF285" s="31"/>
      <c r="CG285" s="31"/>
      <c r="CH285" s="31"/>
      <c r="CI285" s="31"/>
      <c r="CJ285" s="31"/>
      <c r="CK285" s="31"/>
      <c r="CL285" s="31"/>
      <c r="CM285" s="31"/>
      <c r="CN285" s="31"/>
    </row>
    <row r="286" spans="19:92">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c r="BK286" s="31"/>
      <c r="BL286" s="31"/>
      <c r="BM286" s="31"/>
      <c r="BN286" s="31"/>
      <c r="BO286" s="31"/>
      <c r="BP286" s="31"/>
      <c r="BQ286" s="31"/>
      <c r="BR286" s="31"/>
      <c r="BS286" s="31"/>
      <c r="BT286" s="31"/>
      <c r="BU286" s="31"/>
      <c r="BV286" s="31"/>
      <c r="BW286" s="31"/>
      <c r="BX286" s="31"/>
      <c r="BY286" s="31"/>
      <c r="BZ286" s="31"/>
      <c r="CA286" s="31"/>
      <c r="CB286" s="31"/>
      <c r="CC286" s="31"/>
      <c r="CD286" s="31"/>
      <c r="CE286" s="31"/>
      <c r="CF286" s="31"/>
      <c r="CG286" s="31"/>
      <c r="CH286" s="31"/>
      <c r="CI286" s="31"/>
      <c r="CJ286" s="31"/>
      <c r="CK286" s="31"/>
      <c r="CL286" s="31"/>
      <c r="CM286" s="31"/>
      <c r="CN286" s="31"/>
    </row>
    <row r="287" spans="19:92">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c r="BK287" s="31"/>
      <c r="BL287" s="31"/>
      <c r="BM287" s="31"/>
      <c r="BN287" s="31"/>
      <c r="BO287" s="31"/>
      <c r="BP287" s="31"/>
      <c r="BQ287" s="31"/>
      <c r="BR287" s="31"/>
      <c r="BS287" s="31"/>
      <c r="BT287" s="31"/>
      <c r="BU287" s="31"/>
      <c r="BV287" s="31"/>
      <c r="BW287" s="31"/>
      <c r="BX287" s="31"/>
      <c r="BY287" s="31"/>
      <c r="BZ287" s="31"/>
      <c r="CA287" s="31"/>
      <c r="CB287" s="31"/>
      <c r="CC287" s="31"/>
      <c r="CD287" s="31"/>
      <c r="CE287" s="31"/>
      <c r="CF287" s="31"/>
      <c r="CG287" s="31"/>
      <c r="CH287" s="31"/>
      <c r="CI287" s="31"/>
      <c r="CJ287" s="31"/>
      <c r="CK287" s="31"/>
      <c r="CL287" s="31"/>
      <c r="CM287" s="31"/>
      <c r="CN287" s="31"/>
    </row>
    <row r="288" spans="19:92">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31"/>
      <c r="BP288" s="31"/>
      <c r="BQ288" s="31"/>
      <c r="BR288" s="31"/>
      <c r="BS288" s="31"/>
      <c r="BT288" s="31"/>
      <c r="BU288" s="31"/>
      <c r="BV288" s="31"/>
      <c r="BW288" s="31"/>
      <c r="BX288" s="31"/>
      <c r="BY288" s="31"/>
      <c r="BZ288" s="31"/>
      <c r="CA288" s="31"/>
      <c r="CB288" s="31"/>
      <c r="CC288" s="31"/>
      <c r="CD288" s="31"/>
      <c r="CE288" s="31"/>
      <c r="CF288" s="31"/>
      <c r="CG288" s="31"/>
      <c r="CH288" s="31"/>
      <c r="CI288" s="31"/>
      <c r="CJ288" s="31"/>
      <c r="CK288" s="31"/>
      <c r="CL288" s="31"/>
      <c r="CM288" s="31"/>
      <c r="CN288" s="31"/>
    </row>
    <row r="289" spans="19:92">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31"/>
      <c r="BP289" s="31"/>
      <c r="BQ289" s="31"/>
      <c r="BR289" s="31"/>
      <c r="BS289" s="31"/>
      <c r="BT289" s="31"/>
      <c r="BU289" s="31"/>
      <c r="BV289" s="31"/>
      <c r="BW289" s="31"/>
      <c r="BX289" s="31"/>
      <c r="BY289" s="31"/>
      <c r="BZ289" s="31"/>
      <c r="CA289" s="31"/>
      <c r="CB289" s="31"/>
      <c r="CC289" s="31"/>
      <c r="CD289" s="31"/>
      <c r="CE289" s="31"/>
      <c r="CF289" s="31"/>
      <c r="CG289" s="31"/>
      <c r="CH289" s="31"/>
      <c r="CI289" s="31"/>
      <c r="CJ289" s="31"/>
      <c r="CK289" s="31"/>
      <c r="CL289" s="31"/>
      <c r="CM289" s="31"/>
      <c r="CN289" s="31"/>
    </row>
    <row r="290" spans="19:92">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31"/>
      <c r="BH290" s="31"/>
      <c r="BI290" s="31"/>
      <c r="BJ290" s="31"/>
      <c r="BK290" s="31"/>
      <c r="BL290" s="31"/>
      <c r="BM290" s="31"/>
      <c r="BN290" s="31"/>
      <c r="BO290" s="31"/>
      <c r="BP290" s="31"/>
      <c r="BQ290" s="31"/>
      <c r="BR290" s="31"/>
      <c r="BS290" s="31"/>
      <c r="BT290" s="31"/>
      <c r="BU290" s="31"/>
      <c r="BV290" s="31"/>
      <c r="BW290" s="31"/>
      <c r="BX290" s="31"/>
      <c r="BY290" s="31"/>
      <c r="BZ290" s="31"/>
      <c r="CA290" s="31"/>
      <c r="CB290" s="31"/>
      <c r="CC290" s="31"/>
      <c r="CD290" s="31"/>
      <c r="CE290" s="31"/>
      <c r="CF290" s="31"/>
      <c r="CG290" s="31"/>
      <c r="CH290" s="31"/>
      <c r="CI290" s="31"/>
      <c r="CJ290" s="31"/>
      <c r="CK290" s="31"/>
      <c r="CL290" s="31"/>
      <c r="CM290" s="31"/>
      <c r="CN290" s="31"/>
    </row>
    <row r="291" spans="19:92">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c r="AY291" s="31"/>
      <c r="AZ291" s="31"/>
      <c r="BA291" s="31"/>
      <c r="BB291" s="31"/>
      <c r="BC291" s="31"/>
      <c r="BD291" s="31"/>
      <c r="BE291" s="31"/>
      <c r="BF291" s="31"/>
      <c r="BG291" s="31"/>
      <c r="BH291" s="31"/>
      <c r="BI291" s="31"/>
      <c r="BJ291" s="31"/>
      <c r="BK291" s="31"/>
      <c r="BL291" s="31"/>
      <c r="BM291" s="31"/>
      <c r="BN291" s="31"/>
      <c r="BO291" s="31"/>
      <c r="BP291" s="31"/>
      <c r="BQ291" s="31"/>
      <c r="BR291" s="31"/>
      <c r="BS291" s="31"/>
      <c r="BT291" s="31"/>
      <c r="BU291" s="31"/>
      <c r="BV291" s="31"/>
      <c r="BW291" s="31"/>
      <c r="BX291" s="31"/>
      <c r="BY291" s="31"/>
      <c r="BZ291" s="31"/>
      <c r="CA291" s="31"/>
      <c r="CB291" s="31"/>
      <c r="CC291" s="31"/>
      <c r="CD291" s="31"/>
      <c r="CE291" s="31"/>
      <c r="CF291" s="31"/>
      <c r="CG291" s="31"/>
      <c r="CH291" s="31"/>
      <c r="CI291" s="31"/>
      <c r="CJ291" s="31"/>
      <c r="CK291" s="31"/>
      <c r="CL291" s="31"/>
      <c r="CM291" s="31"/>
      <c r="CN291" s="31"/>
    </row>
    <row r="292" spans="19:92">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c r="AY292" s="31"/>
      <c r="AZ292" s="31"/>
      <c r="BA292" s="31"/>
      <c r="BB292" s="31"/>
      <c r="BC292" s="31"/>
      <c r="BD292" s="31"/>
      <c r="BE292" s="31"/>
      <c r="BF292" s="31"/>
      <c r="BG292" s="31"/>
      <c r="BH292" s="31"/>
      <c r="BI292" s="31"/>
      <c r="BJ292" s="31"/>
      <c r="BK292" s="31"/>
      <c r="BL292" s="31"/>
      <c r="BM292" s="31"/>
      <c r="BN292" s="31"/>
      <c r="BO292" s="31"/>
      <c r="BP292" s="31"/>
      <c r="BQ292" s="31"/>
      <c r="BR292" s="31"/>
      <c r="BS292" s="31"/>
      <c r="BT292" s="31"/>
      <c r="BU292" s="31"/>
      <c r="BV292" s="31"/>
      <c r="BW292" s="31"/>
      <c r="BX292" s="31"/>
      <c r="BY292" s="31"/>
      <c r="BZ292" s="31"/>
      <c r="CA292" s="31"/>
      <c r="CB292" s="31"/>
      <c r="CC292" s="31"/>
      <c r="CD292" s="31"/>
      <c r="CE292" s="31"/>
      <c r="CF292" s="31"/>
      <c r="CG292" s="31"/>
      <c r="CH292" s="31"/>
      <c r="CI292" s="31"/>
      <c r="CJ292" s="31"/>
      <c r="CK292" s="31"/>
      <c r="CL292" s="31"/>
      <c r="CM292" s="31"/>
      <c r="CN292" s="31"/>
    </row>
    <row r="293" spans="19:92">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c r="BF293" s="31"/>
      <c r="BG293" s="31"/>
      <c r="BH293" s="31"/>
      <c r="BI293" s="31"/>
      <c r="BJ293" s="31"/>
      <c r="BK293" s="31"/>
      <c r="BL293" s="31"/>
      <c r="BM293" s="31"/>
      <c r="BN293" s="31"/>
      <c r="BO293" s="31"/>
      <c r="BP293" s="31"/>
      <c r="BQ293" s="31"/>
      <c r="BR293" s="31"/>
      <c r="BS293" s="31"/>
      <c r="BT293" s="31"/>
      <c r="BU293" s="31"/>
      <c r="BV293" s="31"/>
      <c r="BW293" s="31"/>
      <c r="BX293" s="31"/>
      <c r="BY293" s="31"/>
      <c r="BZ293" s="31"/>
      <c r="CA293" s="31"/>
      <c r="CB293" s="31"/>
      <c r="CC293" s="31"/>
      <c r="CD293" s="31"/>
      <c r="CE293" s="31"/>
      <c r="CF293" s="31"/>
      <c r="CG293" s="31"/>
      <c r="CH293" s="31"/>
      <c r="CI293" s="31"/>
      <c r="CJ293" s="31"/>
      <c r="CK293" s="31"/>
      <c r="CL293" s="31"/>
      <c r="CM293" s="31"/>
      <c r="CN293" s="31"/>
    </row>
    <row r="294" spans="19:92">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c r="AY294" s="31"/>
      <c r="AZ294" s="31"/>
      <c r="BA294" s="31"/>
      <c r="BB294" s="31"/>
      <c r="BC294" s="31"/>
      <c r="BD294" s="31"/>
      <c r="BE294" s="31"/>
      <c r="BF294" s="31"/>
      <c r="BG294" s="31"/>
      <c r="BH294" s="31"/>
      <c r="BI294" s="31"/>
      <c r="BJ294" s="31"/>
      <c r="BK294" s="31"/>
      <c r="BL294" s="31"/>
      <c r="BM294" s="31"/>
      <c r="BN294" s="31"/>
      <c r="BO294" s="31"/>
      <c r="BP294" s="31"/>
      <c r="BQ294" s="31"/>
      <c r="BR294" s="31"/>
      <c r="BS294" s="31"/>
      <c r="BT294" s="31"/>
      <c r="BU294" s="31"/>
      <c r="BV294" s="31"/>
      <c r="BW294" s="31"/>
      <c r="BX294" s="31"/>
      <c r="BY294" s="31"/>
      <c r="BZ294" s="31"/>
      <c r="CA294" s="31"/>
      <c r="CB294" s="31"/>
      <c r="CC294" s="31"/>
      <c r="CD294" s="31"/>
      <c r="CE294" s="31"/>
      <c r="CF294" s="31"/>
      <c r="CG294" s="31"/>
      <c r="CH294" s="31"/>
      <c r="CI294" s="31"/>
      <c r="CJ294" s="31"/>
      <c r="CK294" s="31"/>
      <c r="CL294" s="31"/>
      <c r="CM294" s="31"/>
      <c r="CN294" s="31"/>
    </row>
    <row r="295" spans="19:92">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c r="AY295" s="31"/>
      <c r="AZ295" s="31"/>
      <c r="BA295" s="31"/>
      <c r="BB295" s="31"/>
      <c r="BC295" s="31"/>
      <c r="BD295" s="31"/>
      <c r="BE295" s="31"/>
      <c r="BF295" s="31"/>
      <c r="BG295" s="31"/>
      <c r="BH295" s="31"/>
      <c r="BI295" s="31"/>
      <c r="BJ295" s="31"/>
      <c r="BK295" s="31"/>
      <c r="BL295" s="31"/>
      <c r="BM295" s="31"/>
      <c r="BN295" s="31"/>
      <c r="BO295" s="31"/>
      <c r="BP295" s="31"/>
      <c r="BQ295" s="31"/>
      <c r="BR295" s="31"/>
      <c r="BS295" s="31"/>
      <c r="BT295" s="31"/>
      <c r="BU295" s="31"/>
      <c r="BV295" s="31"/>
      <c r="BW295" s="31"/>
      <c r="BX295" s="31"/>
      <c r="BY295" s="31"/>
      <c r="BZ295" s="31"/>
      <c r="CA295" s="31"/>
      <c r="CB295" s="31"/>
      <c r="CC295" s="31"/>
      <c r="CD295" s="31"/>
      <c r="CE295" s="31"/>
      <c r="CF295" s="31"/>
      <c r="CG295" s="31"/>
      <c r="CH295" s="31"/>
      <c r="CI295" s="31"/>
      <c r="CJ295" s="31"/>
      <c r="CK295" s="31"/>
      <c r="CL295" s="31"/>
      <c r="CM295" s="31"/>
      <c r="CN295" s="31"/>
    </row>
    <row r="296" spans="19:92">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c r="AY296" s="31"/>
      <c r="AZ296" s="31"/>
      <c r="BA296" s="31"/>
      <c r="BB296" s="31"/>
      <c r="BC296" s="31"/>
      <c r="BD296" s="31"/>
      <c r="BE296" s="31"/>
      <c r="BF296" s="31"/>
      <c r="BG296" s="31"/>
      <c r="BH296" s="31"/>
      <c r="BI296" s="31"/>
      <c r="BJ296" s="31"/>
      <c r="BK296" s="31"/>
      <c r="BL296" s="31"/>
      <c r="BM296" s="31"/>
      <c r="BN296" s="31"/>
      <c r="BO296" s="31"/>
      <c r="BP296" s="31"/>
      <c r="BQ296" s="31"/>
      <c r="BR296" s="31"/>
      <c r="BS296" s="31"/>
      <c r="BT296" s="31"/>
      <c r="BU296" s="31"/>
      <c r="BV296" s="31"/>
      <c r="BW296" s="31"/>
      <c r="BX296" s="31"/>
      <c r="BY296" s="31"/>
      <c r="BZ296" s="31"/>
      <c r="CA296" s="31"/>
      <c r="CB296" s="31"/>
      <c r="CC296" s="31"/>
      <c r="CD296" s="31"/>
      <c r="CE296" s="31"/>
      <c r="CF296" s="31"/>
      <c r="CG296" s="31"/>
      <c r="CH296" s="31"/>
      <c r="CI296" s="31"/>
      <c r="CJ296" s="31"/>
      <c r="CK296" s="31"/>
      <c r="CL296" s="31"/>
      <c r="CM296" s="31"/>
      <c r="CN296" s="31"/>
    </row>
    <row r="297" spans="19:92">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c r="AY297" s="31"/>
      <c r="AZ297" s="31"/>
      <c r="BA297" s="31"/>
      <c r="BB297" s="31"/>
      <c r="BC297" s="31"/>
      <c r="BD297" s="31"/>
      <c r="BE297" s="31"/>
      <c r="BF297" s="31"/>
      <c r="BG297" s="31"/>
      <c r="BH297" s="31"/>
      <c r="BI297" s="31"/>
      <c r="BJ297" s="31"/>
      <c r="BK297" s="31"/>
      <c r="BL297" s="31"/>
      <c r="BM297" s="31"/>
      <c r="BN297" s="31"/>
      <c r="BO297" s="31"/>
      <c r="BP297" s="31"/>
      <c r="BQ297" s="31"/>
      <c r="BR297" s="31"/>
      <c r="BS297" s="31"/>
      <c r="BT297" s="31"/>
      <c r="BU297" s="31"/>
      <c r="BV297" s="31"/>
      <c r="BW297" s="31"/>
      <c r="BX297" s="31"/>
      <c r="BY297" s="31"/>
      <c r="BZ297" s="31"/>
      <c r="CA297" s="31"/>
      <c r="CB297" s="31"/>
      <c r="CC297" s="31"/>
      <c r="CD297" s="31"/>
      <c r="CE297" s="31"/>
      <c r="CF297" s="31"/>
      <c r="CG297" s="31"/>
      <c r="CH297" s="31"/>
      <c r="CI297" s="31"/>
      <c r="CJ297" s="31"/>
      <c r="CK297" s="31"/>
      <c r="CL297" s="31"/>
      <c r="CM297" s="31"/>
      <c r="CN297" s="31"/>
    </row>
    <row r="298" spans="19:92">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c r="AY298" s="31"/>
      <c r="AZ298" s="31"/>
      <c r="BA298" s="31"/>
      <c r="BB298" s="31"/>
      <c r="BC298" s="31"/>
      <c r="BD298" s="31"/>
      <c r="BE298" s="31"/>
      <c r="BF298" s="31"/>
      <c r="BG298" s="31"/>
      <c r="BH298" s="31"/>
      <c r="BI298" s="31"/>
      <c r="BJ298" s="31"/>
      <c r="BK298" s="31"/>
      <c r="BL298" s="31"/>
      <c r="BM298" s="31"/>
      <c r="BN298" s="31"/>
      <c r="BO298" s="31"/>
      <c r="BP298" s="31"/>
      <c r="BQ298" s="31"/>
      <c r="BR298" s="31"/>
      <c r="BS298" s="31"/>
      <c r="BT298" s="31"/>
      <c r="BU298" s="31"/>
      <c r="BV298" s="31"/>
      <c r="BW298" s="31"/>
      <c r="BX298" s="31"/>
      <c r="BY298" s="31"/>
      <c r="BZ298" s="31"/>
      <c r="CA298" s="31"/>
      <c r="CB298" s="31"/>
      <c r="CC298" s="31"/>
      <c r="CD298" s="31"/>
      <c r="CE298" s="31"/>
      <c r="CF298" s="31"/>
      <c r="CG298" s="31"/>
      <c r="CH298" s="31"/>
      <c r="CI298" s="31"/>
      <c r="CJ298" s="31"/>
      <c r="CK298" s="31"/>
      <c r="CL298" s="31"/>
      <c r="CM298" s="31"/>
      <c r="CN298" s="31"/>
    </row>
    <row r="299" spans="19:92">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c r="AY299" s="31"/>
      <c r="AZ299" s="31"/>
      <c r="BA299" s="31"/>
      <c r="BB299" s="31"/>
      <c r="BC299" s="31"/>
      <c r="BD299" s="31"/>
      <c r="BE299" s="31"/>
      <c r="BF299" s="31"/>
      <c r="BG299" s="31"/>
      <c r="BH299" s="31"/>
      <c r="BI299" s="31"/>
      <c r="BJ299" s="31"/>
      <c r="BK299" s="31"/>
      <c r="BL299" s="31"/>
      <c r="BM299" s="31"/>
      <c r="BN299" s="31"/>
      <c r="BO299" s="31"/>
      <c r="BP299" s="31"/>
      <c r="BQ299" s="31"/>
      <c r="BR299" s="31"/>
      <c r="BS299" s="31"/>
      <c r="BT299" s="31"/>
      <c r="BU299" s="31"/>
      <c r="BV299" s="31"/>
      <c r="BW299" s="31"/>
      <c r="BX299" s="31"/>
      <c r="BY299" s="31"/>
      <c r="BZ299" s="31"/>
      <c r="CA299" s="31"/>
      <c r="CB299" s="31"/>
      <c r="CC299" s="31"/>
      <c r="CD299" s="31"/>
      <c r="CE299" s="31"/>
      <c r="CF299" s="31"/>
      <c r="CG299" s="31"/>
      <c r="CH299" s="31"/>
      <c r="CI299" s="31"/>
      <c r="CJ299" s="31"/>
      <c r="CK299" s="31"/>
      <c r="CL299" s="31"/>
      <c r="CM299" s="31"/>
      <c r="CN299" s="31"/>
    </row>
    <row r="300" spans="19:92">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c r="AY300" s="31"/>
      <c r="AZ300" s="31"/>
      <c r="BA300" s="31"/>
      <c r="BB300" s="31"/>
      <c r="BC300" s="31"/>
      <c r="BD300" s="31"/>
      <c r="BE300" s="31"/>
      <c r="BF300" s="31"/>
      <c r="BG300" s="31"/>
      <c r="BH300" s="31"/>
      <c r="BI300" s="31"/>
      <c r="BJ300" s="31"/>
      <c r="BK300" s="31"/>
      <c r="BL300" s="31"/>
      <c r="BM300" s="31"/>
      <c r="BN300" s="31"/>
      <c r="BO300" s="31"/>
      <c r="BP300" s="31"/>
      <c r="BQ300" s="31"/>
      <c r="BR300" s="31"/>
      <c r="BS300" s="31"/>
      <c r="BT300" s="31"/>
      <c r="BU300" s="31"/>
      <c r="BV300" s="31"/>
      <c r="BW300" s="31"/>
      <c r="BX300" s="31"/>
      <c r="BY300" s="31"/>
      <c r="BZ300" s="31"/>
      <c r="CA300" s="31"/>
      <c r="CB300" s="31"/>
      <c r="CC300" s="31"/>
      <c r="CD300" s="31"/>
      <c r="CE300" s="31"/>
      <c r="CF300" s="31"/>
      <c r="CG300" s="31"/>
      <c r="CH300" s="31"/>
      <c r="CI300" s="31"/>
      <c r="CJ300" s="31"/>
      <c r="CK300" s="31"/>
      <c r="CL300" s="31"/>
      <c r="CM300" s="31"/>
      <c r="CN300" s="31"/>
    </row>
    <row r="301" spans="19:92">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c r="BF301" s="31"/>
      <c r="BG301" s="31"/>
      <c r="BH301" s="31"/>
      <c r="BI301" s="31"/>
      <c r="BJ301" s="31"/>
      <c r="BK301" s="31"/>
      <c r="BL301" s="31"/>
      <c r="BM301" s="31"/>
      <c r="BN301" s="31"/>
      <c r="BO301" s="31"/>
      <c r="BP301" s="31"/>
      <c r="BQ301" s="31"/>
      <c r="BR301" s="31"/>
      <c r="BS301" s="31"/>
      <c r="BT301" s="31"/>
      <c r="BU301" s="31"/>
      <c r="BV301" s="31"/>
      <c r="BW301" s="31"/>
      <c r="BX301" s="31"/>
      <c r="BY301" s="31"/>
      <c r="BZ301" s="31"/>
      <c r="CA301" s="31"/>
      <c r="CB301" s="31"/>
      <c r="CC301" s="31"/>
      <c r="CD301" s="31"/>
      <c r="CE301" s="31"/>
      <c r="CF301" s="31"/>
      <c r="CG301" s="31"/>
      <c r="CH301" s="31"/>
      <c r="CI301" s="31"/>
      <c r="CJ301" s="31"/>
      <c r="CK301" s="31"/>
      <c r="CL301" s="31"/>
      <c r="CM301" s="31"/>
      <c r="CN301" s="31"/>
    </row>
    <row r="302" spans="19:92">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c r="AY302" s="31"/>
      <c r="AZ302" s="31"/>
      <c r="BA302" s="31"/>
      <c r="BB302" s="31"/>
      <c r="BC302" s="31"/>
      <c r="BD302" s="31"/>
      <c r="BE302" s="31"/>
      <c r="BF302" s="31"/>
      <c r="BG302" s="31"/>
      <c r="BH302" s="31"/>
      <c r="BI302" s="31"/>
      <c r="BJ302" s="31"/>
      <c r="BK302" s="31"/>
      <c r="BL302" s="31"/>
      <c r="BM302" s="31"/>
      <c r="BN302" s="31"/>
      <c r="BO302" s="31"/>
      <c r="BP302" s="31"/>
      <c r="BQ302" s="31"/>
      <c r="BR302" s="31"/>
      <c r="BS302" s="31"/>
      <c r="BT302" s="31"/>
      <c r="BU302" s="31"/>
      <c r="BV302" s="31"/>
      <c r="BW302" s="31"/>
      <c r="BX302" s="31"/>
      <c r="BY302" s="31"/>
      <c r="BZ302" s="31"/>
      <c r="CA302" s="31"/>
      <c r="CB302" s="31"/>
      <c r="CC302" s="31"/>
      <c r="CD302" s="31"/>
      <c r="CE302" s="31"/>
      <c r="CF302" s="31"/>
      <c r="CG302" s="31"/>
      <c r="CH302" s="31"/>
      <c r="CI302" s="31"/>
      <c r="CJ302" s="31"/>
      <c r="CK302" s="31"/>
      <c r="CL302" s="31"/>
      <c r="CM302" s="31"/>
      <c r="CN302" s="31"/>
    </row>
    <row r="303" spans="19:92">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c r="AY303" s="31"/>
      <c r="AZ303" s="31"/>
      <c r="BA303" s="31"/>
      <c r="BB303" s="31"/>
      <c r="BC303" s="31"/>
      <c r="BD303" s="31"/>
      <c r="BE303" s="31"/>
      <c r="BF303" s="31"/>
      <c r="BG303" s="31"/>
      <c r="BH303" s="31"/>
      <c r="BI303" s="31"/>
      <c r="BJ303" s="31"/>
      <c r="BK303" s="31"/>
      <c r="BL303" s="31"/>
      <c r="BM303" s="31"/>
      <c r="BN303" s="31"/>
      <c r="BO303" s="31"/>
      <c r="BP303" s="31"/>
      <c r="BQ303" s="31"/>
      <c r="BR303" s="31"/>
      <c r="BS303" s="31"/>
      <c r="BT303" s="31"/>
      <c r="BU303" s="31"/>
      <c r="BV303" s="31"/>
      <c r="BW303" s="31"/>
      <c r="BX303" s="31"/>
      <c r="BY303" s="31"/>
      <c r="BZ303" s="31"/>
      <c r="CA303" s="31"/>
      <c r="CB303" s="31"/>
      <c r="CC303" s="31"/>
      <c r="CD303" s="31"/>
      <c r="CE303" s="31"/>
      <c r="CF303" s="31"/>
      <c r="CG303" s="31"/>
      <c r="CH303" s="31"/>
      <c r="CI303" s="31"/>
      <c r="CJ303" s="31"/>
      <c r="CK303" s="31"/>
      <c r="CL303" s="31"/>
      <c r="CM303" s="31"/>
      <c r="CN303" s="31"/>
    </row>
    <row r="304" spans="19:92">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c r="BF304" s="31"/>
      <c r="BG304" s="31"/>
      <c r="BH304" s="31"/>
      <c r="BI304" s="31"/>
      <c r="BJ304" s="31"/>
      <c r="BK304" s="31"/>
      <c r="BL304" s="31"/>
      <c r="BM304" s="31"/>
      <c r="BN304" s="31"/>
      <c r="BO304" s="31"/>
      <c r="BP304" s="31"/>
      <c r="BQ304" s="31"/>
      <c r="BR304" s="31"/>
      <c r="BS304" s="31"/>
      <c r="BT304" s="31"/>
      <c r="BU304" s="31"/>
      <c r="BV304" s="31"/>
      <c r="BW304" s="31"/>
      <c r="BX304" s="31"/>
      <c r="BY304" s="31"/>
      <c r="BZ304" s="31"/>
      <c r="CA304" s="31"/>
      <c r="CB304" s="31"/>
      <c r="CC304" s="31"/>
      <c r="CD304" s="31"/>
      <c r="CE304" s="31"/>
      <c r="CF304" s="31"/>
      <c r="CG304" s="31"/>
      <c r="CH304" s="31"/>
      <c r="CI304" s="31"/>
      <c r="CJ304" s="31"/>
      <c r="CK304" s="31"/>
      <c r="CL304" s="31"/>
      <c r="CM304" s="31"/>
      <c r="CN304" s="31"/>
    </row>
    <row r="305" spans="19:92">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c r="BF305" s="31"/>
      <c r="BG305" s="31"/>
      <c r="BH305" s="31"/>
      <c r="BI305" s="31"/>
      <c r="BJ305" s="31"/>
      <c r="BK305" s="31"/>
      <c r="BL305" s="31"/>
      <c r="BM305" s="31"/>
      <c r="BN305" s="31"/>
      <c r="BO305" s="31"/>
      <c r="BP305" s="31"/>
      <c r="BQ305" s="31"/>
      <c r="BR305" s="31"/>
      <c r="BS305" s="31"/>
      <c r="BT305" s="31"/>
      <c r="BU305" s="31"/>
      <c r="BV305" s="31"/>
      <c r="BW305" s="31"/>
      <c r="BX305" s="31"/>
      <c r="BY305" s="31"/>
      <c r="BZ305" s="31"/>
      <c r="CA305" s="31"/>
      <c r="CB305" s="31"/>
      <c r="CC305" s="31"/>
      <c r="CD305" s="31"/>
      <c r="CE305" s="31"/>
      <c r="CF305" s="31"/>
      <c r="CG305" s="31"/>
      <c r="CH305" s="31"/>
      <c r="CI305" s="31"/>
      <c r="CJ305" s="31"/>
      <c r="CK305" s="31"/>
      <c r="CL305" s="31"/>
      <c r="CM305" s="31"/>
      <c r="CN305" s="31"/>
    </row>
    <row r="306" spans="19:92">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c r="AY306" s="31"/>
      <c r="AZ306" s="31"/>
      <c r="BA306" s="31"/>
      <c r="BB306" s="31"/>
      <c r="BC306" s="31"/>
      <c r="BD306" s="31"/>
      <c r="BE306" s="31"/>
      <c r="BF306" s="31"/>
      <c r="BG306" s="31"/>
      <c r="BH306" s="31"/>
      <c r="BI306" s="31"/>
      <c r="BJ306" s="31"/>
      <c r="BK306" s="31"/>
      <c r="BL306" s="31"/>
      <c r="BM306" s="31"/>
      <c r="BN306" s="31"/>
      <c r="BO306" s="31"/>
      <c r="BP306" s="31"/>
      <c r="BQ306" s="31"/>
      <c r="BR306" s="31"/>
      <c r="BS306" s="31"/>
      <c r="BT306" s="31"/>
      <c r="BU306" s="31"/>
      <c r="BV306" s="31"/>
      <c r="BW306" s="31"/>
      <c r="BX306" s="31"/>
      <c r="BY306" s="31"/>
      <c r="BZ306" s="31"/>
      <c r="CA306" s="31"/>
      <c r="CB306" s="31"/>
      <c r="CC306" s="31"/>
      <c r="CD306" s="31"/>
      <c r="CE306" s="31"/>
      <c r="CF306" s="31"/>
      <c r="CG306" s="31"/>
      <c r="CH306" s="31"/>
      <c r="CI306" s="31"/>
      <c r="CJ306" s="31"/>
      <c r="CK306" s="31"/>
      <c r="CL306" s="31"/>
      <c r="CM306" s="31"/>
      <c r="CN306" s="31"/>
    </row>
    <row r="307" spans="19:92">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c r="BK307" s="31"/>
      <c r="BL307" s="31"/>
      <c r="BM307" s="31"/>
      <c r="BN307" s="31"/>
      <c r="BO307" s="31"/>
      <c r="BP307" s="31"/>
      <c r="BQ307" s="31"/>
      <c r="BR307" s="31"/>
      <c r="BS307" s="31"/>
      <c r="BT307" s="31"/>
      <c r="BU307" s="31"/>
      <c r="BV307" s="31"/>
      <c r="BW307" s="31"/>
      <c r="BX307" s="31"/>
      <c r="BY307" s="31"/>
      <c r="BZ307" s="31"/>
      <c r="CA307" s="31"/>
      <c r="CB307" s="31"/>
      <c r="CC307" s="31"/>
      <c r="CD307" s="31"/>
      <c r="CE307" s="31"/>
      <c r="CF307" s="31"/>
      <c r="CG307" s="31"/>
      <c r="CH307" s="31"/>
      <c r="CI307" s="31"/>
      <c r="CJ307" s="31"/>
      <c r="CK307" s="31"/>
      <c r="CL307" s="31"/>
      <c r="CM307" s="31"/>
      <c r="CN307" s="31"/>
    </row>
    <row r="308" spans="19:92">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c r="BK308" s="31"/>
      <c r="BL308" s="31"/>
      <c r="BM308" s="31"/>
      <c r="BN308" s="31"/>
      <c r="BO308" s="31"/>
      <c r="BP308" s="31"/>
      <c r="BQ308" s="31"/>
      <c r="BR308" s="31"/>
      <c r="BS308" s="31"/>
      <c r="BT308" s="31"/>
      <c r="BU308" s="31"/>
      <c r="BV308" s="31"/>
      <c r="BW308" s="31"/>
      <c r="BX308" s="31"/>
      <c r="BY308" s="31"/>
      <c r="BZ308" s="31"/>
      <c r="CA308" s="31"/>
      <c r="CB308" s="31"/>
      <c r="CC308" s="31"/>
      <c r="CD308" s="31"/>
      <c r="CE308" s="31"/>
      <c r="CF308" s="31"/>
      <c r="CG308" s="31"/>
      <c r="CH308" s="31"/>
      <c r="CI308" s="31"/>
      <c r="CJ308" s="31"/>
      <c r="CK308" s="31"/>
      <c r="CL308" s="31"/>
      <c r="CM308" s="31"/>
      <c r="CN308" s="31"/>
    </row>
    <row r="309" spans="19:92">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c r="BK309" s="31"/>
      <c r="BL309" s="31"/>
      <c r="BM309" s="31"/>
      <c r="BN309" s="31"/>
      <c r="BO309" s="31"/>
      <c r="BP309" s="31"/>
      <c r="BQ309" s="31"/>
      <c r="BR309" s="31"/>
      <c r="BS309" s="31"/>
      <c r="BT309" s="31"/>
      <c r="BU309" s="31"/>
      <c r="BV309" s="31"/>
      <c r="BW309" s="31"/>
      <c r="BX309" s="31"/>
      <c r="BY309" s="31"/>
      <c r="BZ309" s="31"/>
      <c r="CA309" s="31"/>
      <c r="CB309" s="31"/>
      <c r="CC309" s="31"/>
      <c r="CD309" s="31"/>
      <c r="CE309" s="31"/>
      <c r="CF309" s="31"/>
      <c r="CG309" s="31"/>
      <c r="CH309" s="31"/>
      <c r="CI309" s="31"/>
      <c r="CJ309" s="31"/>
      <c r="CK309" s="31"/>
      <c r="CL309" s="31"/>
      <c r="CM309" s="31"/>
      <c r="CN309" s="31"/>
    </row>
    <row r="310" spans="19:92">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31"/>
      <c r="BP310" s="31"/>
      <c r="BQ310" s="31"/>
      <c r="BR310" s="31"/>
      <c r="BS310" s="31"/>
      <c r="BT310" s="31"/>
      <c r="BU310" s="31"/>
      <c r="BV310" s="31"/>
      <c r="BW310" s="31"/>
      <c r="BX310" s="31"/>
      <c r="BY310" s="31"/>
      <c r="BZ310" s="31"/>
      <c r="CA310" s="31"/>
      <c r="CB310" s="31"/>
      <c r="CC310" s="31"/>
      <c r="CD310" s="31"/>
      <c r="CE310" s="31"/>
      <c r="CF310" s="31"/>
      <c r="CG310" s="31"/>
      <c r="CH310" s="31"/>
      <c r="CI310" s="31"/>
      <c r="CJ310" s="31"/>
      <c r="CK310" s="31"/>
      <c r="CL310" s="31"/>
      <c r="CM310" s="31"/>
      <c r="CN310" s="31"/>
    </row>
    <row r="311" spans="19:92">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c r="BK311" s="31"/>
      <c r="BL311" s="31"/>
      <c r="BM311" s="31"/>
      <c r="BN311" s="31"/>
      <c r="BO311" s="31"/>
      <c r="BP311" s="31"/>
      <c r="BQ311" s="31"/>
      <c r="BR311" s="31"/>
      <c r="BS311" s="31"/>
      <c r="BT311" s="31"/>
      <c r="BU311" s="31"/>
      <c r="BV311" s="31"/>
      <c r="BW311" s="31"/>
      <c r="BX311" s="31"/>
      <c r="BY311" s="31"/>
      <c r="BZ311" s="31"/>
      <c r="CA311" s="31"/>
      <c r="CB311" s="31"/>
      <c r="CC311" s="31"/>
      <c r="CD311" s="31"/>
      <c r="CE311" s="31"/>
      <c r="CF311" s="31"/>
      <c r="CG311" s="31"/>
      <c r="CH311" s="31"/>
      <c r="CI311" s="31"/>
      <c r="CJ311" s="31"/>
      <c r="CK311" s="31"/>
      <c r="CL311" s="31"/>
      <c r="CM311" s="31"/>
      <c r="CN311" s="31"/>
    </row>
    <row r="312" spans="19:92">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31"/>
      <c r="BP312" s="31"/>
      <c r="BQ312" s="31"/>
      <c r="BR312" s="31"/>
      <c r="BS312" s="31"/>
      <c r="BT312" s="31"/>
      <c r="BU312" s="31"/>
      <c r="BV312" s="31"/>
      <c r="BW312" s="31"/>
      <c r="BX312" s="31"/>
      <c r="BY312" s="31"/>
      <c r="BZ312" s="31"/>
      <c r="CA312" s="31"/>
      <c r="CB312" s="31"/>
      <c r="CC312" s="31"/>
      <c r="CD312" s="31"/>
      <c r="CE312" s="31"/>
      <c r="CF312" s="31"/>
      <c r="CG312" s="31"/>
      <c r="CH312" s="31"/>
      <c r="CI312" s="31"/>
      <c r="CJ312" s="31"/>
      <c r="CK312" s="31"/>
      <c r="CL312" s="31"/>
      <c r="CM312" s="31"/>
      <c r="CN312" s="31"/>
    </row>
    <row r="313" spans="19:92">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c r="BK313" s="31"/>
      <c r="BL313" s="31"/>
      <c r="BM313" s="31"/>
      <c r="BN313" s="31"/>
      <c r="BO313" s="31"/>
      <c r="BP313" s="31"/>
      <c r="BQ313" s="31"/>
      <c r="BR313" s="31"/>
      <c r="BS313" s="31"/>
      <c r="BT313" s="31"/>
      <c r="BU313" s="31"/>
      <c r="BV313" s="31"/>
      <c r="BW313" s="31"/>
      <c r="BX313" s="31"/>
      <c r="BY313" s="31"/>
      <c r="BZ313" s="31"/>
      <c r="CA313" s="31"/>
      <c r="CB313" s="31"/>
      <c r="CC313" s="31"/>
      <c r="CD313" s="31"/>
      <c r="CE313" s="31"/>
      <c r="CF313" s="31"/>
      <c r="CG313" s="31"/>
      <c r="CH313" s="31"/>
      <c r="CI313" s="31"/>
      <c r="CJ313" s="31"/>
      <c r="CK313" s="31"/>
      <c r="CL313" s="31"/>
      <c r="CM313" s="31"/>
      <c r="CN313" s="31"/>
    </row>
    <row r="314" spans="19:92">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c r="BK314" s="31"/>
      <c r="BL314" s="31"/>
      <c r="BM314" s="31"/>
      <c r="BN314" s="31"/>
      <c r="BO314" s="31"/>
      <c r="BP314" s="31"/>
      <c r="BQ314" s="31"/>
      <c r="BR314" s="31"/>
      <c r="BS314" s="31"/>
      <c r="BT314" s="31"/>
      <c r="BU314" s="31"/>
      <c r="BV314" s="31"/>
      <c r="BW314" s="31"/>
      <c r="BX314" s="31"/>
      <c r="BY314" s="31"/>
      <c r="BZ314" s="31"/>
      <c r="CA314" s="31"/>
      <c r="CB314" s="31"/>
      <c r="CC314" s="31"/>
      <c r="CD314" s="31"/>
      <c r="CE314" s="31"/>
      <c r="CF314" s="31"/>
      <c r="CG314" s="31"/>
      <c r="CH314" s="31"/>
      <c r="CI314" s="31"/>
      <c r="CJ314" s="31"/>
      <c r="CK314" s="31"/>
      <c r="CL314" s="31"/>
      <c r="CM314" s="31"/>
      <c r="CN314" s="31"/>
    </row>
    <row r="315" spans="19:92">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c r="BK315" s="31"/>
      <c r="BL315" s="31"/>
      <c r="BM315" s="31"/>
      <c r="BN315" s="31"/>
      <c r="BO315" s="31"/>
      <c r="BP315" s="31"/>
      <c r="BQ315" s="31"/>
      <c r="BR315" s="31"/>
      <c r="BS315" s="31"/>
      <c r="BT315" s="31"/>
      <c r="BU315" s="31"/>
      <c r="BV315" s="31"/>
      <c r="BW315" s="31"/>
      <c r="BX315" s="31"/>
      <c r="BY315" s="31"/>
      <c r="BZ315" s="31"/>
      <c r="CA315" s="31"/>
      <c r="CB315" s="31"/>
      <c r="CC315" s="31"/>
      <c r="CD315" s="31"/>
      <c r="CE315" s="31"/>
      <c r="CF315" s="31"/>
      <c r="CG315" s="31"/>
      <c r="CH315" s="31"/>
      <c r="CI315" s="31"/>
      <c r="CJ315" s="31"/>
      <c r="CK315" s="31"/>
      <c r="CL315" s="31"/>
      <c r="CM315" s="31"/>
      <c r="CN315" s="31"/>
    </row>
    <row r="316" spans="19:92">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c r="BK316" s="31"/>
      <c r="BL316" s="31"/>
      <c r="BM316" s="31"/>
      <c r="BN316" s="31"/>
      <c r="BO316" s="31"/>
      <c r="BP316" s="31"/>
      <c r="BQ316" s="31"/>
      <c r="BR316" s="31"/>
      <c r="BS316" s="31"/>
      <c r="BT316" s="31"/>
      <c r="BU316" s="31"/>
      <c r="BV316" s="31"/>
      <c r="BW316" s="31"/>
      <c r="BX316" s="31"/>
      <c r="BY316" s="31"/>
      <c r="BZ316" s="31"/>
      <c r="CA316" s="31"/>
      <c r="CB316" s="31"/>
      <c r="CC316" s="31"/>
      <c r="CD316" s="31"/>
      <c r="CE316" s="31"/>
      <c r="CF316" s="31"/>
      <c r="CG316" s="31"/>
      <c r="CH316" s="31"/>
      <c r="CI316" s="31"/>
      <c r="CJ316" s="31"/>
      <c r="CK316" s="31"/>
      <c r="CL316" s="31"/>
      <c r="CM316" s="31"/>
      <c r="CN316" s="31"/>
    </row>
    <row r="317" spans="19:92">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c r="BF317" s="31"/>
      <c r="BG317" s="31"/>
      <c r="BH317" s="31"/>
      <c r="BI317" s="31"/>
      <c r="BJ317" s="31"/>
      <c r="BK317" s="31"/>
      <c r="BL317" s="31"/>
      <c r="BM317" s="31"/>
      <c r="BN317" s="31"/>
      <c r="BO317" s="31"/>
      <c r="BP317" s="31"/>
      <c r="BQ317" s="31"/>
      <c r="BR317" s="31"/>
      <c r="BS317" s="31"/>
      <c r="BT317" s="31"/>
      <c r="BU317" s="31"/>
      <c r="BV317" s="31"/>
      <c r="BW317" s="31"/>
      <c r="BX317" s="31"/>
      <c r="BY317" s="31"/>
      <c r="BZ317" s="31"/>
      <c r="CA317" s="31"/>
      <c r="CB317" s="31"/>
      <c r="CC317" s="31"/>
      <c r="CD317" s="31"/>
      <c r="CE317" s="31"/>
      <c r="CF317" s="31"/>
      <c r="CG317" s="31"/>
      <c r="CH317" s="31"/>
      <c r="CI317" s="31"/>
      <c r="CJ317" s="31"/>
      <c r="CK317" s="31"/>
      <c r="CL317" s="31"/>
      <c r="CM317" s="31"/>
      <c r="CN317" s="31"/>
    </row>
    <row r="318" spans="19:92">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c r="AY318" s="31"/>
      <c r="AZ318" s="31"/>
      <c r="BA318" s="31"/>
      <c r="BB318" s="31"/>
      <c r="BC318" s="31"/>
      <c r="BD318" s="31"/>
      <c r="BE318" s="31"/>
      <c r="BF318" s="31"/>
      <c r="BG318" s="31"/>
      <c r="BH318" s="31"/>
      <c r="BI318" s="31"/>
      <c r="BJ318" s="31"/>
      <c r="BK318" s="31"/>
      <c r="BL318" s="31"/>
      <c r="BM318" s="31"/>
      <c r="BN318" s="31"/>
      <c r="BO318" s="31"/>
      <c r="BP318" s="31"/>
      <c r="BQ318" s="31"/>
      <c r="BR318" s="31"/>
      <c r="BS318" s="31"/>
      <c r="BT318" s="31"/>
      <c r="BU318" s="31"/>
      <c r="BV318" s="31"/>
      <c r="BW318" s="31"/>
      <c r="BX318" s="31"/>
      <c r="BY318" s="31"/>
      <c r="BZ318" s="31"/>
      <c r="CA318" s="31"/>
      <c r="CB318" s="31"/>
      <c r="CC318" s="31"/>
      <c r="CD318" s="31"/>
      <c r="CE318" s="31"/>
      <c r="CF318" s="31"/>
      <c r="CG318" s="31"/>
      <c r="CH318" s="31"/>
      <c r="CI318" s="31"/>
      <c r="CJ318" s="31"/>
      <c r="CK318" s="31"/>
      <c r="CL318" s="31"/>
      <c r="CM318" s="31"/>
      <c r="CN318" s="31"/>
    </row>
    <row r="319" spans="19:92">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c r="BF319" s="31"/>
      <c r="BG319" s="31"/>
      <c r="BH319" s="31"/>
      <c r="BI319" s="31"/>
      <c r="BJ319" s="31"/>
      <c r="BK319" s="31"/>
      <c r="BL319" s="31"/>
      <c r="BM319" s="31"/>
      <c r="BN319" s="31"/>
      <c r="BO319" s="31"/>
      <c r="BP319" s="31"/>
      <c r="BQ319" s="31"/>
      <c r="BR319" s="31"/>
      <c r="BS319" s="31"/>
      <c r="BT319" s="31"/>
      <c r="BU319" s="31"/>
      <c r="BV319" s="31"/>
      <c r="BW319" s="31"/>
      <c r="BX319" s="31"/>
      <c r="BY319" s="31"/>
      <c r="BZ319" s="31"/>
      <c r="CA319" s="31"/>
      <c r="CB319" s="31"/>
      <c r="CC319" s="31"/>
      <c r="CD319" s="31"/>
      <c r="CE319" s="31"/>
      <c r="CF319" s="31"/>
      <c r="CG319" s="31"/>
      <c r="CH319" s="31"/>
      <c r="CI319" s="31"/>
      <c r="CJ319" s="31"/>
      <c r="CK319" s="31"/>
      <c r="CL319" s="31"/>
      <c r="CM319" s="31"/>
      <c r="CN319" s="31"/>
    </row>
    <row r="320" spans="19:92">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c r="BK320" s="31"/>
      <c r="BL320" s="31"/>
      <c r="BM320" s="31"/>
      <c r="BN320" s="31"/>
      <c r="BO320" s="31"/>
      <c r="BP320" s="31"/>
      <c r="BQ320" s="31"/>
      <c r="BR320" s="31"/>
      <c r="BS320" s="31"/>
      <c r="BT320" s="31"/>
      <c r="BU320" s="31"/>
      <c r="BV320" s="31"/>
      <c r="BW320" s="31"/>
      <c r="BX320" s="31"/>
      <c r="BY320" s="31"/>
      <c r="BZ320" s="31"/>
      <c r="CA320" s="31"/>
      <c r="CB320" s="31"/>
      <c r="CC320" s="31"/>
      <c r="CD320" s="31"/>
      <c r="CE320" s="31"/>
      <c r="CF320" s="31"/>
      <c r="CG320" s="31"/>
      <c r="CH320" s="31"/>
      <c r="CI320" s="31"/>
      <c r="CJ320" s="31"/>
      <c r="CK320" s="31"/>
      <c r="CL320" s="31"/>
      <c r="CM320" s="31"/>
      <c r="CN320" s="31"/>
    </row>
    <row r="321" spans="19:92">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c r="BF321" s="31"/>
      <c r="BG321" s="31"/>
      <c r="BH321" s="31"/>
      <c r="BI321" s="31"/>
      <c r="BJ321" s="31"/>
      <c r="BK321" s="31"/>
      <c r="BL321" s="31"/>
      <c r="BM321" s="31"/>
      <c r="BN321" s="31"/>
      <c r="BO321" s="31"/>
      <c r="BP321" s="31"/>
      <c r="BQ321" s="31"/>
      <c r="BR321" s="31"/>
      <c r="BS321" s="31"/>
      <c r="BT321" s="31"/>
      <c r="BU321" s="31"/>
      <c r="BV321" s="31"/>
      <c r="BW321" s="31"/>
      <c r="BX321" s="31"/>
      <c r="BY321" s="31"/>
      <c r="BZ321" s="31"/>
      <c r="CA321" s="31"/>
      <c r="CB321" s="31"/>
      <c r="CC321" s="31"/>
      <c r="CD321" s="31"/>
      <c r="CE321" s="31"/>
      <c r="CF321" s="31"/>
      <c r="CG321" s="31"/>
      <c r="CH321" s="31"/>
      <c r="CI321" s="31"/>
      <c r="CJ321" s="31"/>
      <c r="CK321" s="31"/>
      <c r="CL321" s="31"/>
      <c r="CM321" s="31"/>
      <c r="CN321" s="31"/>
    </row>
    <row r="322" spans="19:92">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1"/>
      <c r="BG322" s="31"/>
      <c r="BH322" s="31"/>
      <c r="BI322" s="31"/>
      <c r="BJ322" s="31"/>
      <c r="BK322" s="31"/>
      <c r="BL322" s="31"/>
      <c r="BM322" s="31"/>
      <c r="BN322" s="31"/>
      <c r="BO322" s="31"/>
      <c r="BP322" s="31"/>
      <c r="BQ322" s="31"/>
      <c r="BR322" s="31"/>
      <c r="BS322" s="31"/>
      <c r="BT322" s="31"/>
      <c r="BU322" s="31"/>
      <c r="BV322" s="31"/>
      <c r="BW322" s="31"/>
      <c r="BX322" s="31"/>
      <c r="BY322" s="31"/>
      <c r="BZ322" s="31"/>
      <c r="CA322" s="31"/>
      <c r="CB322" s="31"/>
      <c r="CC322" s="31"/>
      <c r="CD322" s="31"/>
      <c r="CE322" s="31"/>
      <c r="CF322" s="31"/>
      <c r="CG322" s="31"/>
      <c r="CH322" s="31"/>
      <c r="CI322" s="31"/>
      <c r="CJ322" s="31"/>
      <c r="CK322" s="31"/>
      <c r="CL322" s="31"/>
      <c r="CM322" s="31"/>
      <c r="CN322" s="31"/>
    </row>
    <row r="323" spans="19:92">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c r="BK323" s="31"/>
      <c r="BL323" s="31"/>
      <c r="BM323" s="31"/>
      <c r="BN323" s="31"/>
      <c r="BO323" s="31"/>
      <c r="BP323" s="31"/>
      <c r="BQ323" s="31"/>
      <c r="BR323" s="31"/>
      <c r="BS323" s="31"/>
      <c r="BT323" s="31"/>
      <c r="BU323" s="31"/>
      <c r="BV323" s="31"/>
      <c r="BW323" s="31"/>
      <c r="BX323" s="31"/>
      <c r="BY323" s="31"/>
      <c r="BZ323" s="31"/>
      <c r="CA323" s="31"/>
      <c r="CB323" s="31"/>
      <c r="CC323" s="31"/>
      <c r="CD323" s="31"/>
      <c r="CE323" s="31"/>
      <c r="CF323" s="31"/>
      <c r="CG323" s="31"/>
      <c r="CH323" s="31"/>
      <c r="CI323" s="31"/>
      <c r="CJ323" s="31"/>
      <c r="CK323" s="31"/>
      <c r="CL323" s="31"/>
      <c r="CM323" s="31"/>
      <c r="CN323" s="31"/>
    </row>
    <row r="324" spans="19:92">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c r="BF324" s="31"/>
      <c r="BG324" s="31"/>
      <c r="BH324" s="31"/>
      <c r="BI324" s="31"/>
      <c r="BJ324" s="31"/>
      <c r="BK324" s="31"/>
      <c r="BL324" s="31"/>
      <c r="BM324" s="31"/>
      <c r="BN324" s="31"/>
      <c r="BO324" s="31"/>
      <c r="BP324" s="31"/>
      <c r="BQ324" s="31"/>
      <c r="BR324" s="31"/>
      <c r="BS324" s="31"/>
      <c r="BT324" s="31"/>
      <c r="BU324" s="31"/>
      <c r="BV324" s="31"/>
      <c r="BW324" s="31"/>
      <c r="BX324" s="31"/>
      <c r="BY324" s="31"/>
      <c r="BZ324" s="31"/>
      <c r="CA324" s="31"/>
      <c r="CB324" s="31"/>
      <c r="CC324" s="31"/>
      <c r="CD324" s="31"/>
      <c r="CE324" s="31"/>
      <c r="CF324" s="31"/>
      <c r="CG324" s="31"/>
      <c r="CH324" s="31"/>
      <c r="CI324" s="31"/>
      <c r="CJ324" s="31"/>
      <c r="CK324" s="31"/>
      <c r="CL324" s="31"/>
      <c r="CM324" s="31"/>
      <c r="CN324" s="31"/>
    </row>
    <row r="325" spans="19:92">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c r="AY325" s="31"/>
      <c r="AZ325" s="31"/>
      <c r="BA325" s="31"/>
      <c r="BB325" s="31"/>
      <c r="BC325" s="31"/>
      <c r="BD325" s="31"/>
      <c r="BE325" s="31"/>
      <c r="BF325" s="31"/>
      <c r="BG325" s="31"/>
      <c r="BH325" s="31"/>
      <c r="BI325" s="31"/>
      <c r="BJ325" s="31"/>
      <c r="BK325" s="31"/>
      <c r="BL325" s="31"/>
      <c r="BM325" s="31"/>
      <c r="BN325" s="31"/>
      <c r="BO325" s="31"/>
      <c r="BP325" s="31"/>
      <c r="BQ325" s="31"/>
      <c r="BR325" s="31"/>
      <c r="BS325" s="31"/>
      <c r="BT325" s="31"/>
      <c r="BU325" s="31"/>
      <c r="BV325" s="31"/>
      <c r="BW325" s="31"/>
      <c r="BX325" s="31"/>
      <c r="BY325" s="31"/>
      <c r="BZ325" s="31"/>
      <c r="CA325" s="31"/>
      <c r="CB325" s="31"/>
      <c r="CC325" s="31"/>
      <c r="CD325" s="31"/>
      <c r="CE325" s="31"/>
      <c r="CF325" s="31"/>
      <c r="CG325" s="31"/>
      <c r="CH325" s="31"/>
      <c r="CI325" s="31"/>
      <c r="CJ325" s="31"/>
      <c r="CK325" s="31"/>
      <c r="CL325" s="31"/>
      <c r="CM325" s="31"/>
      <c r="CN325" s="31"/>
    </row>
    <row r="326" spans="19:92">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c r="BF326" s="31"/>
      <c r="BG326" s="31"/>
      <c r="BH326" s="31"/>
      <c r="BI326" s="31"/>
      <c r="BJ326" s="31"/>
      <c r="BK326" s="31"/>
      <c r="BL326" s="31"/>
      <c r="BM326" s="31"/>
      <c r="BN326" s="31"/>
      <c r="BO326" s="31"/>
      <c r="BP326" s="31"/>
      <c r="BQ326" s="31"/>
      <c r="BR326" s="31"/>
      <c r="BS326" s="31"/>
      <c r="BT326" s="31"/>
      <c r="BU326" s="31"/>
      <c r="BV326" s="31"/>
      <c r="BW326" s="31"/>
      <c r="BX326" s="31"/>
      <c r="BY326" s="31"/>
      <c r="BZ326" s="31"/>
      <c r="CA326" s="31"/>
      <c r="CB326" s="31"/>
      <c r="CC326" s="31"/>
      <c r="CD326" s="31"/>
      <c r="CE326" s="31"/>
      <c r="CF326" s="31"/>
      <c r="CG326" s="31"/>
      <c r="CH326" s="31"/>
      <c r="CI326" s="31"/>
      <c r="CJ326" s="31"/>
      <c r="CK326" s="31"/>
      <c r="CL326" s="31"/>
      <c r="CM326" s="31"/>
      <c r="CN326" s="31"/>
    </row>
    <row r="327" spans="19:92">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1"/>
      <c r="BQ327" s="31"/>
      <c r="BR327" s="31"/>
      <c r="BS327" s="31"/>
      <c r="BT327" s="31"/>
      <c r="BU327" s="31"/>
      <c r="BV327" s="31"/>
      <c r="BW327" s="31"/>
      <c r="BX327" s="31"/>
      <c r="BY327" s="31"/>
      <c r="BZ327" s="31"/>
      <c r="CA327" s="31"/>
      <c r="CB327" s="31"/>
      <c r="CC327" s="31"/>
      <c r="CD327" s="31"/>
      <c r="CE327" s="31"/>
      <c r="CF327" s="31"/>
      <c r="CG327" s="31"/>
      <c r="CH327" s="31"/>
      <c r="CI327" s="31"/>
      <c r="CJ327" s="31"/>
      <c r="CK327" s="31"/>
      <c r="CL327" s="31"/>
      <c r="CM327" s="31"/>
      <c r="CN327" s="31"/>
    </row>
    <row r="328" spans="19:92">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c r="BK328" s="31"/>
      <c r="BL328" s="31"/>
      <c r="BM328" s="31"/>
      <c r="BN328" s="31"/>
      <c r="BO328" s="31"/>
      <c r="BP328" s="31"/>
      <c r="BQ328" s="31"/>
      <c r="BR328" s="31"/>
      <c r="BS328" s="31"/>
      <c r="BT328" s="31"/>
      <c r="BU328" s="31"/>
      <c r="BV328" s="31"/>
      <c r="BW328" s="31"/>
      <c r="BX328" s="31"/>
      <c r="BY328" s="31"/>
      <c r="BZ328" s="31"/>
      <c r="CA328" s="31"/>
      <c r="CB328" s="31"/>
      <c r="CC328" s="31"/>
      <c r="CD328" s="31"/>
      <c r="CE328" s="31"/>
      <c r="CF328" s="31"/>
      <c r="CG328" s="31"/>
      <c r="CH328" s="31"/>
      <c r="CI328" s="31"/>
      <c r="CJ328" s="31"/>
      <c r="CK328" s="31"/>
      <c r="CL328" s="31"/>
      <c r="CM328" s="31"/>
      <c r="CN328" s="31"/>
    </row>
    <row r="329" spans="19:92">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c r="AY329" s="31"/>
      <c r="AZ329" s="31"/>
      <c r="BA329" s="31"/>
      <c r="BB329" s="31"/>
      <c r="BC329" s="31"/>
      <c r="BD329" s="31"/>
      <c r="BE329" s="31"/>
      <c r="BF329" s="31"/>
      <c r="BG329" s="31"/>
      <c r="BH329" s="31"/>
      <c r="BI329" s="31"/>
      <c r="BJ329" s="31"/>
      <c r="BK329" s="31"/>
      <c r="BL329" s="31"/>
      <c r="BM329" s="31"/>
      <c r="BN329" s="31"/>
      <c r="BO329" s="31"/>
      <c r="BP329" s="31"/>
      <c r="BQ329" s="31"/>
      <c r="BR329" s="31"/>
      <c r="BS329" s="31"/>
      <c r="BT329" s="31"/>
      <c r="BU329" s="31"/>
      <c r="BV329" s="31"/>
      <c r="BW329" s="31"/>
      <c r="BX329" s="31"/>
      <c r="BY329" s="31"/>
      <c r="BZ329" s="31"/>
      <c r="CA329" s="31"/>
      <c r="CB329" s="31"/>
      <c r="CC329" s="31"/>
      <c r="CD329" s="31"/>
      <c r="CE329" s="31"/>
      <c r="CF329" s="31"/>
      <c r="CG329" s="31"/>
      <c r="CH329" s="31"/>
      <c r="CI329" s="31"/>
      <c r="CJ329" s="31"/>
      <c r="CK329" s="31"/>
      <c r="CL329" s="31"/>
      <c r="CM329" s="31"/>
      <c r="CN329" s="31"/>
    </row>
    <row r="330" spans="19:92">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c r="AY330" s="31"/>
      <c r="AZ330" s="31"/>
      <c r="BA330" s="31"/>
      <c r="BB330" s="31"/>
      <c r="BC330" s="31"/>
      <c r="BD330" s="31"/>
      <c r="BE330" s="31"/>
      <c r="BF330" s="31"/>
      <c r="BG330" s="31"/>
      <c r="BH330" s="31"/>
      <c r="BI330" s="31"/>
      <c r="BJ330" s="31"/>
      <c r="BK330" s="31"/>
      <c r="BL330" s="31"/>
      <c r="BM330" s="31"/>
      <c r="BN330" s="31"/>
      <c r="BO330" s="31"/>
      <c r="BP330" s="31"/>
      <c r="BQ330" s="31"/>
      <c r="BR330" s="31"/>
      <c r="BS330" s="31"/>
      <c r="BT330" s="31"/>
      <c r="BU330" s="31"/>
      <c r="BV330" s="31"/>
      <c r="BW330" s="31"/>
      <c r="BX330" s="31"/>
      <c r="BY330" s="31"/>
      <c r="BZ330" s="31"/>
      <c r="CA330" s="31"/>
      <c r="CB330" s="31"/>
      <c r="CC330" s="31"/>
      <c r="CD330" s="31"/>
      <c r="CE330" s="31"/>
      <c r="CF330" s="31"/>
      <c r="CG330" s="31"/>
      <c r="CH330" s="31"/>
      <c r="CI330" s="31"/>
      <c r="CJ330" s="31"/>
      <c r="CK330" s="31"/>
      <c r="CL330" s="31"/>
      <c r="CM330" s="31"/>
      <c r="CN330" s="31"/>
    </row>
    <row r="331" spans="19:92">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c r="AY331" s="31"/>
      <c r="AZ331" s="31"/>
      <c r="BA331" s="31"/>
      <c r="BB331" s="31"/>
      <c r="BC331" s="31"/>
      <c r="BD331" s="31"/>
      <c r="BE331" s="31"/>
      <c r="BF331" s="31"/>
      <c r="BG331" s="31"/>
      <c r="BH331" s="31"/>
      <c r="BI331" s="31"/>
      <c r="BJ331" s="31"/>
      <c r="BK331" s="31"/>
      <c r="BL331" s="31"/>
      <c r="BM331" s="31"/>
      <c r="BN331" s="31"/>
      <c r="BO331" s="31"/>
      <c r="BP331" s="31"/>
      <c r="BQ331" s="31"/>
      <c r="BR331" s="31"/>
      <c r="BS331" s="31"/>
      <c r="BT331" s="31"/>
      <c r="BU331" s="31"/>
      <c r="BV331" s="31"/>
      <c r="BW331" s="31"/>
      <c r="BX331" s="31"/>
      <c r="BY331" s="31"/>
      <c r="BZ331" s="31"/>
      <c r="CA331" s="31"/>
      <c r="CB331" s="31"/>
      <c r="CC331" s="31"/>
      <c r="CD331" s="31"/>
      <c r="CE331" s="31"/>
      <c r="CF331" s="31"/>
      <c r="CG331" s="31"/>
      <c r="CH331" s="31"/>
      <c r="CI331" s="31"/>
      <c r="CJ331" s="31"/>
      <c r="CK331" s="31"/>
      <c r="CL331" s="31"/>
      <c r="CM331" s="31"/>
      <c r="CN331" s="31"/>
    </row>
    <row r="332" spans="19:92">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c r="AY332" s="31"/>
      <c r="AZ332" s="31"/>
      <c r="BA332" s="31"/>
      <c r="BB332" s="31"/>
      <c r="BC332" s="31"/>
      <c r="BD332" s="31"/>
      <c r="BE332" s="31"/>
      <c r="BF332" s="31"/>
      <c r="BG332" s="31"/>
      <c r="BH332" s="31"/>
      <c r="BI332" s="31"/>
      <c r="BJ332" s="31"/>
      <c r="BK332" s="31"/>
      <c r="BL332" s="31"/>
      <c r="BM332" s="31"/>
      <c r="BN332" s="31"/>
      <c r="BO332" s="31"/>
      <c r="BP332" s="31"/>
      <c r="BQ332" s="31"/>
      <c r="BR332" s="31"/>
      <c r="BS332" s="31"/>
      <c r="BT332" s="31"/>
      <c r="BU332" s="31"/>
      <c r="BV332" s="31"/>
      <c r="BW332" s="31"/>
      <c r="BX332" s="31"/>
      <c r="BY332" s="31"/>
      <c r="BZ332" s="31"/>
      <c r="CA332" s="31"/>
      <c r="CB332" s="31"/>
      <c r="CC332" s="31"/>
      <c r="CD332" s="31"/>
      <c r="CE332" s="31"/>
      <c r="CF332" s="31"/>
      <c r="CG332" s="31"/>
      <c r="CH332" s="31"/>
      <c r="CI332" s="31"/>
      <c r="CJ332" s="31"/>
      <c r="CK332" s="31"/>
      <c r="CL332" s="31"/>
      <c r="CM332" s="31"/>
      <c r="CN332" s="31"/>
    </row>
    <row r="333" spans="19:92">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c r="AY333" s="31"/>
      <c r="AZ333" s="31"/>
      <c r="BA333" s="31"/>
      <c r="BB333" s="31"/>
      <c r="BC333" s="31"/>
      <c r="BD333" s="31"/>
      <c r="BE333" s="31"/>
      <c r="BF333" s="31"/>
      <c r="BG333" s="31"/>
      <c r="BH333" s="31"/>
      <c r="BI333" s="31"/>
      <c r="BJ333" s="31"/>
      <c r="BK333" s="31"/>
      <c r="BL333" s="31"/>
      <c r="BM333" s="31"/>
      <c r="BN333" s="31"/>
      <c r="BO333" s="31"/>
      <c r="BP333" s="31"/>
      <c r="BQ333" s="31"/>
      <c r="BR333" s="31"/>
      <c r="BS333" s="31"/>
      <c r="BT333" s="31"/>
      <c r="BU333" s="31"/>
      <c r="BV333" s="31"/>
      <c r="BW333" s="31"/>
      <c r="BX333" s="31"/>
      <c r="BY333" s="31"/>
      <c r="BZ333" s="31"/>
      <c r="CA333" s="31"/>
      <c r="CB333" s="31"/>
      <c r="CC333" s="31"/>
      <c r="CD333" s="31"/>
      <c r="CE333" s="31"/>
      <c r="CF333" s="31"/>
      <c r="CG333" s="31"/>
      <c r="CH333" s="31"/>
      <c r="CI333" s="31"/>
      <c r="CJ333" s="31"/>
      <c r="CK333" s="31"/>
      <c r="CL333" s="31"/>
      <c r="CM333" s="31"/>
      <c r="CN333" s="31"/>
    </row>
    <row r="334" spans="19:92">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c r="AY334" s="31"/>
      <c r="AZ334" s="31"/>
      <c r="BA334" s="31"/>
      <c r="BB334" s="31"/>
      <c r="BC334" s="31"/>
      <c r="BD334" s="31"/>
      <c r="BE334" s="31"/>
      <c r="BF334" s="31"/>
      <c r="BG334" s="31"/>
      <c r="BH334" s="31"/>
      <c r="BI334" s="31"/>
      <c r="BJ334" s="31"/>
      <c r="BK334" s="31"/>
      <c r="BL334" s="31"/>
      <c r="BM334" s="31"/>
      <c r="BN334" s="31"/>
      <c r="BO334" s="31"/>
      <c r="BP334" s="31"/>
      <c r="BQ334" s="31"/>
      <c r="BR334" s="31"/>
      <c r="BS334" s="31"/>
      <c r="BT334" s="31"/>
      <c r="BU334" s="31"/>
      <c r="BV334" s="31"/>
      <c r="BW334" s="31"/>
      <c r="BX334" s="31"/>
      <c r="BY334" s="31"/>
      <c r="BZ334" s="31"/>
      <c r="CA334" s="31"/>
      <c r="CB334" s="31"/>
      <c r="CC334" s="31"/>
      <c r="CD334" s="31"/>
      <c r="CE334" s="31"/>
      <c r="CF334" s="31"/>
      <c r="CG334" s="31"/>
      <c r="CH334" s="31"/>
      <c r="CI334" s="31"/>
      <c r="CJ334" s="31"/>
      <c r="CK334" s="31"/>
      <c r="CL334" s="31"/>
      <c r="CM334" s="31"/>
      <c r="CN334" s="31"/>
    </row>
    <row r="335" spans="19:92">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c r="AY335" s="31"/>
      <c r="AZ335" s="31"/>
      <c r="BA335" s="31"/>
      <c r="BB335" s="31"/>
      <c r="BC335" s="31"/>
      <c r="BD335" s="31"/>
      <c r="BE335" s="31"/>
      <c r="BF335" s="31"/>
      <c r="BG335" s="31"/>
      <c r="BH335" s="31"/>
      <c r="BI335" s="31"/>
      <c r="BJ335" s="31"/>
      <c r="BK335" s="31"/>
      <c r="BL335" s="31"/>
      <c r="BM335" s="31"/>
      <c r="BN335" s="31"/>
      <c r="BO335" s="31"/>
      <c r="BP335" s="31"/>
      <c r="BQ335" s="31"/>
      <c r="BR335" s="31"/>
      <c r="BS335" s="31"/>
      <c r="BT335" s="31"/>
      <c r="BU335" s="31"/>
      <c r="BV335" s="31"/>
      <c r="BW335" s="31"/>
      <c r="BX335" s="31"/>
      <c r="BY335" s="31"/>
      <c r="BZ335" s="31"/>
      <c r="CA335" s="31"/>
      <c r="CB335" s="31"/>
      <c r="CC335" s="31"/>
      <c r="CD335" s="31"/>
      <c r="CE335" s="31"/>
      <c r="CF335" s="31"/>
      <c r="CG335" s="31"/>
      <c r="CH335" s="31"/>
      <c r="CI335" s="31"/>
      <c r="CJ335" s="31"/>
      <c r="CK335" s="31"/>
      <c r="CL335" s="31"/>
      <c r="CM335" s="31"/>
      <c r="CN335" s="31"/>
    </row>
    <row r="336" spans="19:92">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c r="AY336" s="31"/>
      <c r="AZ336" s="31"/>
      <c r="BA336" s="31"/>
      <c r="BB336" s="31"/>
      <c r="BC336" s="31"/>
      <c r="BD336" s="31"/>
      <c r="BE336" s="31"/>
      <c r="BF336" s="31"/>
      <c r="BG336" s="31"/>
      <c r="BH336" s="31"/>
      <c r="BI336" s="31"/>
      <c r="BJ336" s="31"/>
      <c r="BK336" s="31"/>
      <c r="BL336" s="31"/>
      <c r="BM336" s="31"/>
      <c r="BN336" s="31"/>
      <c r="BO336" s="31"/>
      <c r="BP336" s="31"/>
      <c r="BQ336" s="31"/>
      <c r="BR336" s="31"/>
      <c r="BS336" s="31"/>
      <c r="BT336" s="31"/>
      <c r="BU336" s="31"/>
      <c r="BV336" s="31"/>
      <c r="BW336" s="31"/>
      <c r="BX336" s="31"/>
      <c r="BY336" s="31"/>
      <c r="BZ336" s="31"/>
      <c r="CA336" s="31"/>
      <c r="CB336" s="31"/>
      <c r="CC336" s="31"/>
      <c r="CD336" s="31"/>
      <c r="CE336" s="31"/>
      <c r="CF336" s="31"/>
      <c r="CG336" s="31"/>
      <c r="CH336" s="31"/>
      <c r="CI336" s="31"/>
      <c r="CJ336" s="31"/>
      <c r="CK336" s="31"/>
      <c r="CL336" s="31"/>
      <c r="CM336" s="31"/>
      <c r="CN336" s="31"/>
    </row>
    <row r="337" spans="19:92">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c r="AY337" s="31"/>
      <c r="AZ337" s="31"/>
      <c r="BA337" s="31"/>
      <c r="BB337" s="31"/>
      <c r="BC337" s="31"/>
      <c r="BD337" s="31"/>
      <c r="BE337" s="31"/>
      <c r="BF337" s="31"/>
      <c r="BG337" s="31"/>
      <c r="BH337" s="31"/>
      <c r="BI337" s="31"/>
      <c r="BJ337" s="31"/>
      <c r="BK337" s="31"/>
      <c r="BL337" s="31"/>
      <c r="BM337" s="31"/>
      <c r="BN337" s="31"/>
      <c r="BO337" s="31"/>
      <c r="BP337" s="31"/>
      <c r="BQ337" s="31"/>
      <c r="BR337" s="31"/>
      <c r="BS337" s="31"/>
      <c r="BT337" s="31"/>
      <c r="BU337" s="31"/>
      <c r="BV337" s="31"/>
      <c r="BW337" s="31"/>
      <c r="BX337" s="31"/>
      <c r="BY337" s="31"/>
      <c r="BZ337" s="31"/>
      <c r="CA337" s="31"/>
      <c r="CB337" s="31"/>
      <c r="CC337" s="31"/>
      <c r="CD337" s="31"/>
      <c r="CE337" s="31"/>
      <c r="CF337" s="31"/>
      <c r="CG337" s="31"/>
      <c r="CH337" s="31"/>
      <c r="CI337" s="31"/>
      <c r="CJ337" s="31"/>
      <c r="CK337" s="31"/>
      <c r="CL337" s="31"/>
      <c r="CM337" s="31"/>
      <c r="CN337" s="31"/>
    </row>
    <row r="338" spans="19:92">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c r="AY338" s="31"/>
      <c r="AZ338" s="31"/>
      <c r="BA338" s="31"/>
      <c r="BB338" s="31"/>
      <c r="BC338" s="31"/>
      <c r="BD338" s="31"/>
      <c r="BE338" s="31"/>
      <c r="BF338" s="31"/>
      <c r="BG338" s="31"/>
      <c r="BH338" s="31"/>
      <c r="BI338" s="31"/>
      <c r="BJ338" s="31"/>
      <c r="BK338" s="31"/>
      <c r="BL338" s="31"/>
      <c r="BM338" s="31"/>
      <c r="BN338" s="31"/>
      <c r="BO338" s="31"/>
      <c r="BP338" s="31"/>
      <c r="BQ338" s="31"/>
      <c r="BR338" s="31"/>
      <c r="BS338" s="31"/>
      <c r="BT338" s="31"/>
      <c r="BU338" s="31"/>
      <c r="BV338" s="31"/>
      <c r="BW338" s="31"/>
      <c r="BX338" s="31"/>
      <c r="BY338" s="31"/>
      <c r="BZ338" s="31"/>
      <c r="CA338" s="31"/>
      <c r="CB338" s="31"/>
      <c r="CC338" s="31"/>
      <c r="CD338" s="31"/>
      <c r="CE338" s="31"/>
      <c r="CF338" s="31"/>
      <c r="CG338" s="31"/>
      <c r="CH338" s="31"/>
      <c r="CI338" s="31"/>
      <c r="CJ338" s="31"/>
      <c r="CK338" s="31"/>
      <c r="CL338" s="31"/>
      <c r="CM338" s="31"/>
      <c r="CN338" s="31"/>
    </row>
    <row r="339" spans="19:92">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c r="AY339" s="31"/>
      <c r="AZ339" s="31"/>
      <c r="BA339" s="31"/>
      <c r="BB339" s="31"/>
      <c r="BC339" s="31"/>
      <c r="BD339" s="31"/>
      <c r="BE339" s="31"/>
      <c r="BF339" s="31"/>
      <c r="BG339" s="31"/>
      <c r="BH339" s="31"/>
      <c r="BI339" s="31"/>
      <c r="BJ339" s="31"/>
      <c r="BK339" s="31"/>
      <c r="BL339" s="31"/>
      <c r="BM339" s="31"/>
      <c r="BN339" s="31"/>
      <c r="BO339" s="31"/>
      <c r="BP339" s="31"/>
      <c r="BQ339" s="31"/>
      <c r="BR339" s="31"/>
      <c r="BS339" s="31"/>
      <c r="BT339" s="31"/>
      <c r="BU339" s="31"/>
      <c r="BV339" s="31"/>
      <c r="BW339" s="31"/>
      <c r="BX339" s="31"/>
      <c r="BY339" s="31"/>
      <c r="BZ339" s="31"/>
      <c r="CA339" s="31"/>
      <c r="CB339" s="31"/>
      <c r="CC339" s="31"/>
      <c r="CD339" s="31"/>
      <c r="CE339" s="31"/>
      <c r="CF339" s="31"/>
      <c r="CG339" s="31"/>
      <c r="CH339" s="31"/>
      <c r="CI339" s="31"/>
      <c r="CJ339" s="31"/>
      <c r="CK339" s="31"/>
      <c r="CL339" s="31"/>
      <c r="CM339" s="31"/>
      <c r="CN339" s="31"/>
    </row>
    <row r="340" spans="19:92">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c r="AY340" s="31"/>
      <c r="AZ340" s="31"/>
      <c r="BA340" s="31"/>
      <c r="BB340" s="31"/>
      <c r="BC340" s="31"/>
      <c r="BD340" s="31"/>
      <c r="BE340" s="31"/>
      <c r="BF340" s="31"/>
      <c r="BG340" s="31"/>
      <c r="BH340" s="31"/>
      <c r="BI340" s="31"/>
      <c r="BJ340" s="31"/>
      <c r="BK340" s="31"/>
      <c r="BL340" s="31"/>
      <c r="BM340" s="31"/>
      <c r="BN340" s="31"/>
      <c r="BO340" s="31"/>
      <c r="BP340" s="31"/>
      <c r="BQ340" s="31"/>
      <c r="BR340" s="31"/>
      <c r="BS340" s="31"/>
      <c r="BT340" s="31"/>
      <c r="BU340" s="31"/>
      <c r="BV340" s="31"/>
      <c r="BW340" s="31"/>
      <c r="BX340" s="31"/>
      <c r="BY340" s="31"/>
      <c r="BZ340" s="31"/>
      <c r="CA340" s="31"/>
      <c r="CB340" s="31"/>
      <c r="CC340" s="31"/>
      <c r="CD340" s="31"/>
      <c r="CE340" s="31"/>
      <c r="CF340" s="31"/>
      <c r="CG340" s="31"/>
      <c r="CH340" s="31"/>
      <c r="CI340" s="31"/>
      <c r="CJ340" s="31"/>
      <c r="CK340" s="31"/>
      <c r="CL340" s="31"/>
      <c r="CM340" s="31"/>
      <c r="CN340" s="31"/>
    </row>
    <row r="341" spans="19:92">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c r="AY341" s="31"/>
      <c r="AZ341" s="31"/>
      <c r="BA341" s="31"/>
      <c r="BB341" s="31"/>
      <c r="BC341" s="31"/>
      <c r="BD341" s="31"/>
      <c r="BE341" s="31"/>
      <c r="BF341" s="31"/>
      <c r="BG341" s="31"/>
      <c r="BH341" s="31"/>
      <c r="BI341" s="31"/>
      <c r="BJ341" s="31"/>
      <c r="BK341" s="31"/>
      <c r="BL341" s="31"/>
      <c r="BM341" s="31"/>
      <c r="BN341" s="31"/>
      <c r="BO341" s="31"/>
      <c r="BP341" s="31"/>
      <c r="BQ341" s="31"/>
      <c r="BR341" s="31"/>
      <c r="BS341" s="31"/>
      <c r="BT341" s="31"/>
      <c r="BU341" s="31"/>
      <c r="BV341" s="31"/>
      <c r="BW341" s="31"/>
      <c r="BX341" s="31"/>
      <c r="BY341" s="31"/>
      <c r="BZ341" s="31"/>
      <c r="CA341" s="31"/>
      <c r="CB341" s="31"/>
      <c r="CC341" s="31"/>
      <c r="CD341" s="31"/>
      <c r="CE341" s="31"/>
      <c r="CF341" s="31"/>
      <c r="CG341" s="31"/>
      <c r="CH341" s="31"/>
      <c r="CI341" s="31"/>
      <c r="CJ341" s="31"/>
      <c r="CK341" s="31"/>
      <c r="CL341" s="31"/>
      <c r="CM341" s="31"/>
      <c r="CN341" s="31"/>
    </row>
    <row r="342" spans="19:92">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c r="AY342" s="31"/>
      <c r="AZ342" s="31"/>
      <c r="BA342" s="31"/>
      <c r="BB342" s="31"/>
      <c r="BC342" s="31"/>
      <c r="BD342" s="31"/>
      <c r="BE342" s="31"/>
      <c r="BF342" s="31"/>
      <c r="BG342" s="31"/>
      <c r="BH342" s="31"/>
      <c r="BI342" s="31"/>
      <c r="BJ342" s="31"/>
      <c r="BK342" s="31"/>
      <c r="BL342" s="31"/>
      <c r="BM342" s="31"/>
      <c r="BN342" s="31"/>
      <c r="BO342" s="31"/>
      <c r="BP342" s="31"/>
      <c r="BQ342" s="31"/>
      <c r="BR342" s="31"/>
      <c r="BS342" s="31"/>
      <c r="BT342" s="31"/>
      <c r="BU342" s="31"/>
      <c r="BV342" s="31"/>
      <c r="BW342" s="31"/>
      <c r="BX342" s="31"/>
      <c r="BY342" s="31"/>
      <c r="BZ342" s="31"/>
      <c r="CA342" s="31"/>
      <c r="CB342" s="31"/>
      <c r="CC342" s="31"/>
      <c r="CD342" s="31"/>
      <c r="CE342" s="31"/>
      <c r="CF342" s="31"/>
      <c r="CG342" s="31"/>
      <c r="CH342" s="31"/>
      <c r="CI342" s="31"/>
      <c r="CJ342" s="31"/>
      <c r="CK342" s="31"/>
      <c r="CL342" s="31"/>
      <c r="CM342" s="31"/>
      <c r="CN342" s="31"/>
    </row>
    <row r="343" spans="19:92">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c r="AY343" s="31"/>
      <c r="AZ343" s="31"/>
      <c r="BA343" s="31"/>
      <c r="BB343" s="31"/>
      <c r="BC343" s="31"/>
      <c r="BD343" s="31"/>
      <c r="BE343" s="31"/>
      <c r="BF343" s="31"/>
      <c r="BG343" s="31"/>
      <c r="BH343" s="31"/>
      <c r="BI343" s="31"/>
      <c r="BJ343" s="31"/>
      <c r="BK343" s="31"/>
      <c r="BL343" s="31"/>
      <c r="BM343" s="31"/>
      <c r="BN343" s="31"/>
      <c r="BO343" s="31"/>
      <c r="BP343" s="31"/>
      <c r="BQ343" s="31"/>
      <c r="BR343" s="31"/>
      <c r="BS343" s="31"/>
      <c r="BT343" s="31"/>
      <c r="BU343" s="31"/>
      <c r="BV343" s="31"/>
      <c r="BW343" s="31"/>
      <c r="BX343" s="31"/>
      <c r="BY343" s="31"/>
      <c r="BZ343" s="31"/>
      <c r="CA343" s="31"/>
      <c r="CB343" s="31"/>
      <c r="CC343" s="31"/>
      <c r="CD343" s="31"/>
      <c r="CE343" s="31"/>
      <c r="CF343" s="31"/>
      <c r="CG343" s="31"/>
      <c r="CH343" s="31"/>
      <c r="CI343" s="31"/>
      <c r="CJ343" s="31"/>
      <c r="CK343" s="31"/>
      <c r="CL343" s="31"/>
      <c r="CM343" s="31"/>
      <c r="CN343" s="31"/>
    </row>
    <row r="344" spans="19:92">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c r="AY344" s="31"/>
      <c r="AZ344" s="31"/>
      <c r="BA344" s="31"/>
      <c r="BB344" s="31"/>
      <c r="BC344" s="31"/>
      <c r="BD344" s="31"/>
      <c r="BE344" s="31"/>
      <c r="BF344" s="31"/>
      <c r="BG344" s="31"/>
      <c r="BH344" s="31"/>
      <c r="BI344" s="31"/>
      <c r="BJ344" s="31"/>
      <c r="BK344" s="31"/>
      <c r="BL344" s="31"/>
      <c r="BM344" s="31"/>
      <c r="BN344" s="31"/>
      <c r="BO344" s="31"/>
      <c r="BP344" s="31"/>
      <c r="BQ344" s="31"/>
      <c r="BR344" s="31"/>
      <c r="BS344" s="31"/>
      <c r="BT344" s="31"/>
      <c r="BU344" s="31"/>
      <c r="BV344" s="31"/>
      <c r="BW344" s="31"/>
      <c r="BX344" s="31"/>
      <c r="BY344" s="31"/>
      <c r="BZ344" s="31"/>
      <c r="CA344" s="31"/>
      <c r="CB344" s="31"/>
      <c r="CC344" s="31"/>
      <c r="CD344" s="31"/>
      <c r="CE344" s="31"/>
      <c r="CF344" s="31"/>
      <c r="CG344" s="31"/>
      <c r="CH344" s="31"/>
      <c r="CI344" s="31"/>
      <c r="CJ344" s="31"/>
      <c r="CK344" s="31"/>
      <c r="CL344" s="31"/>
      <c r="CM344" s="31"/>
      <c r="CN344" s="31"/>
    </row>
    <row r="345" spans="19:92">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c r="AY345" s="31"/>
      <c r="AZ345" s="31"/>
      <c r="BA345" s="31"/>
      <c r="BB345" s="31"/>
      <c r="BC345" s="31"/>
      <c r="BD345" s="31"/>
      <c r="BE345" s="31"/>
      <c r="BF345" s="31"/>
      <c r="BG345" s="31"/>
      <c r="BH345" s="31"/>
      <c r="BI345" s="31"/>
      <c r="BJ345" s="31"/>
      <c r="BK345" s="31"/>
      <c r="BL345" s="31"/>
      <c r="BM345" s="31"/>
      <c r="BN345" s="31"/>
      <c r="BO345" s="31"/>
      <c r="BP345" s="31"/>
      <c r="BQ345" s="31"/>
      <c r="BR345" s="31"/>
      <c r="BS345" s="31"/>
      <c r="BT345" s="31"/>
      <c r="BU345" s="31"/>
      <c r="BV345" s="31"/>
      <c r="BW345" s="31"/>
      <c r="BX345" s="31"/>
      <c r="BY345" s="31"/>
      <c r="BZ345" s="31"/>
      <c r="CA345" s="31"/>
      <c r="CB345" s="31"/>
      <c r="CC345" s="31"/>
      <c r="CD345" s="31"/>
      <c r="CE345" s="31"/>
      <c r="CF345" s="31"/>
      <c r="CG345" s="31"/>
      <c r="CH345" s="31"/>
      <c r="CI345" s="31"/>
      <c r="CJ345" s="31"/>
      <c r="CK345" s="31"/>
      <c r="CL345" s="31"/>
      <c r="CM345" s="31"/>
      <c r="CN345" s="31"/>
    </row>
    <row r="346" spans="19:92">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c r="AY346" s="31"/>
      <c r="AZ346" s="31"/>
      <c r="BA346" s="31"/>
      <c r="BB346" s="31"/>
      <c r="BC346" s="31"/>
      <c r="BD346" s="31"/>
      <c r="BE346" s="31"/>
      <c r="BF346" s="31"/>
      <c r="BG346" s="31"/>
      <c r="BH346" s="31"/>
      <c r="BI346" s="31"/>
      <c r="BJ346" s="31"/>
      <c r="BK346" s="31"/>
      <c r="BL346" s="31"/>
      <c r="BM346" s="31"/>
      <c r="BN346" s="31"/>
      <c r="BO346" s="31"/>
      <c r="BP346" s="31"/>
      <c r="BQ346" s="31"/>
      <c r="BR346" s="31"/>
      <c r="BS346" s="31"/>
      <c r="BT346" s="31"/>
      <c r="BU346" s="31"/>
      <c r="BV346" s="31"/>
      <c r="BW346" s="31"/>
      <c r="BX346" s="31"/>
      <c r="BY346" s="31"/>
      <c r="BZ346" s="31"/>
      <c r="CA346" s="31"/>
      <c r="CB346" s="31"/>
      <c r="CC346" s="31"/>
      <c r="CD346" s="31"/>
      <c r="CE346" s="31"/>
      <c r="CF346" s="31"/>
      <c r="CG346" s="31"/>
      <c r="CH346" s="31"/>
      <c r="CI346" s="31"/>
      <c r="CJ346" s="31"/>
      <c r="CK346" s="31"/>
      <c r="CL346" s="31"/>
      <c r="CM346" s="31"/>
      <c r="CN346" s="31"/>
    </row>
    <row r="347" spans="19:92">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c r="AY347" s="31"/>
      <c r="AZ347" s="31"/>
      <c r="BA347" s="31"/>
      <c r="BB347" s="31"/>
      <c r="BC347" s="31"/>
      <c r="BD347" s="31"/>
      <c r="BE347" s="31"/>
      <c r="BF347" s="31"/>
      <c r="BG347" s="31"/>
      <c r="BH347" s="31"/>
      <c r="BI347" s="31"/>
      <c r="BJ347" s="31"/>
      <c r="BK347" s="31"/>
      <c r="BL347" s="31"/>
      <c r="BM347" s="31"/>
      <c r="BN347" s="31"/>
      <c r="BO347" s="31"/>
      <c r="BP347" s="31"/>
      <c r="BQ347" s="31"/>
      <c r="BR347" s="31"/>
      <c r="BS347" s="31"/>
      <c r="BT347" s="31"/>
      <c r="BU347" s="31"/>
      <c r="BV347" s="31"/>
      <c r="BW347" s="31"/>
      <c r="BX347" s="31"/>
      <c r="BY347" s="31"/>
      <c r="BZ347" s="31"/>
      <c r="CA347" s="31"/>
      <c r="CB347" s="31"/>
      <c r="CC347" s="31"/>
      <c r="CD347" s="31"/>
      <c r="CE347" s="31"/>
      <c r="CF347" s="31"/>
      <c r="CG347" s="31"/>
      <c r="CH347" s="31"/>
      <c r="CI347" s="31"/>
      <c r="CJ347" s="31"/>
      <c r="CK347" s="31"/>
      <c r="CL347" s="31"/>
      <c r="CM347" s="31"/>
      <c r="CN347" s="31"/>
    </row>
    <row r="348" spans="19:92">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c r="AY348" s="31"/>
      <c r="AZ348" s="31"/>
      <c r="BA348" s="31"/>
      <c r="BB348" s="31"/>
      <c r="BC348" s="31"/>
      <c r="BD348" s="31"/>
      <c r="BE348" s="31"/>
      <c r="BF348" s="31"/>
      <c r="BG348" s="31"/>
      <c r="BH348" s="31"/>
      <c r="BI348" s="31"/>
      <c r="BJ348" s="31"/>
      <c r="BK348" s="31"/>
      <c r="BL348" s="31"/>
      <c r="BM348" s="31"/>
      <c r="BN348" s="31"/>
      <c r="BO348" s="31"/>
      <c r="BP348" s="31"/>
      <c r="BQ348" s="31"/>
      <c r="BR348" s="31"/>
      <c r="BS348" s="31"/>
      <c r="BT348" s="31"/>
      <c r="BU348" s="31"/>
      <c r="BV348" s="31"/>
      <c r="BW348" s="31"/>
      <c r="BX348" s="31"/>
      <c r="BY348" s="31"/>
      <c r="BZ348" s="31"/>
      <c r="CA348" s="31"/>
      <c r="CB348" s="31"/>
      <c r="CC348" s="31"/>
      <c r="CD348" s="31"/>
      <c r="CE348" s="31"/>
      <c r="CF348" s="31"/>
      <c r="CG348" s="31"/>
      <c r="CH348" s="31"/>
      <c r="CI348" s="31"/>
      <c r="CJ348" s="31"/>
      <c r="CK348" s="31"/>
      <c r="CL348" s="31"/>
      <c r="CM348" s="31"/>
      <c r="CN348" s="31"/>
    </row>
    <row r="349" spans="19:92">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c r="AY349" s="31"/>
      <c r="AZ349" s="31"/>
      <c r="BA349" s="31"/>
      <c r="BB349" s="31"/>
      <c r="BC349" s="31"/>
      <c r="BD349" s="31"/>
      <c r="BE349" s="31"/>
      <c r="BF349" s="31"/>
      <c r="BG349" s="31"/>
      <c r="BH349" s="31"/>
      <c r="BI349" s="31"/>
      <c r="BJ349" s="31"/>
      <c r="BK349" s="31"/>
      <c r="BL349" s="31"/>
      <c r="BM349" s="31"/>
      <c r="BN349" s="31"/>
      <c r="BO349" s="31"/>
      <c r="BP349" s="31"/>
      <c r="BQ349" s="31"/>
      <c r="BR349" s="31"/>
      <c r="BS349" s="31"/>
      <c r="BT349" s="31"/>
      <c r="BU349" s="31"/>
      <c r="BV349" s="31"/>
      <c r="BW349" s="31"/>
      <c r="BX349" s="31"/>
      <c r="BY349" s="31"/>
      <c r="BZ349" s="31"/>
      <c r="CA349" s="31"/>
      <c r="CB349" s="31"/>
      <c r="CC349" s="31"/>
      <c r="CD349" s="31"/>
      <c r="CE349" s="31"/>
      <c r="CF349" s="31"/>
      <c r="CG349" s="31"/>
      <c r="CH349" s="31"/>
      <c r="CI349" s="31"/>
      <c r="CJ349" s="31"/>
      <c r="CK349" s="31"/>
      <c r="CL349" s="31"/>
      <c r="CM349" s="31"/>
      <c r="CN349" s="31"/>
    </row>
    <row r="350" spans="19:92">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c r="AY350" s="31"/>
      <c r="AZ350" s="31"/>
      <c r="BA350" s="31"/>
      <c r="BB350" s="31"/>
      <c r="BC350" s="31"/>
      <c r="BD350" s="31"/>
      <c r="BE350" s="31"/>
      <c r="BF350" s="31"/>
      <c r="BG350" s="31"/>
      <c r="BH350" s="31"/>
      <c r="BI350" s="31"/>
      <c r="BJ350" s="31"/>
      <c r="BK350" s="31"/>
      <c r="BL350" s="31"/>
      <c r="BM350" s="31"/>
      <c r="BN350" s="31"/>
      <c r="BO350" s="31"/>
      <c r="BP350" s="31"/>
      <c r="BQ350" s="31"/>
      <c r="BR350" s="31"/>
      <c r="BS350" s="31"/>
      <c r="BT350" s="31"/>
      <c r="BU350" s="31"/>
      <c r="BV350" s="31"/>
      <c r="BW350" s="31"/>
      <c r="BX350" s="31"/>
      <c r="BY350" s="31"/>
      <c r="BZ350" s="31"/>
      <c r="CA350" s="31"/>
      <c r="CB350" s="31"/>
      <c r="CC350" s="31"/>
      <c r="CD350" s="31"/>
      <c r="CE350" s="31"/>
      <c r="CF350" s="31"/>
      <c r="CG350" s="31"/>
      <c r="CH350" s="31"/>
      <c r="CI350" s="31"/>
      <c r="CJ350" s="31"/>
      <c r="CK350" s="31"/>
      <c r="CL350" s="31"/>
      <c r="CM350" s="31"/>
      <c r="CN350" s="31"/>
    </row>
    <row r="351" spans="19:92">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c r="AY351" s="31"/>
      <c r="AZ351" s="31"/>
      <c r="BA351" s="31"/>
      <c r="BB351" s="31"/>
      <c r="BC351" s="31"/>
      <c r="BD351" s="31"/>
      <c r="BE351" s="31"/>
      <c r="BF351" s="31"/>
      <c r="BG351" s="31"/>
      <c r="BH351" s="31"/>
      <c r="BI351" s="31"/>
      <c r="BJ351" s="31"/>
      <c r="BK351" s="31"/>
      <c r="BL351" s="31"/>
      <c r="BM351" s="31"/>
      <c r="BN351" s="31"/>
      <c r="BO351" s="31"/>
      <c r="BP351" s="31"/>
      <c r="BQ351" s="31"/>
      <c r="BR351" s="31"/>
      <c r="BS351" s="31"/>
      <c r="BT351" s="31"/>
      <c r="BU351" s="31"/>
      <c r="BV351" s="31"/>
      <c r="BW351" s="31"/>
      <c r="BX351" s="31"/>
      <c r="BY351" s="31"/>
      <c r="BZ351" s="31"/>
      <c r="CA351" s="31"/>
      <c r="CB351" s="31"/>
      <c r="CC351" s="31"/>
      <c r="CD351" s="31"/>
      <c r="CE351" s="31"/>
      <c r="CF351" s="31"/>
      <c r="CG351" s="31"/>
      <c r="CH351" s="31"/>
      <c r="CI351" s="31"/>
      <c r="CJ351" s="31"/>
      <c r="CK351" s="31"/>
      <c r="CL351" s="31"/>
      <c r="CM351" s="31"/>
      <c r="CN351" s="31"/>
    </row>
    <row r="352" spans="19:92">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c r="AY352" s="31"/>
      <c r="AZ352" s="31"/>
      <c r="BA352" s="31"/>
      <c r="BB352" s="31"/>
      <c r="BC352" s="31"/>
      <c r="BD352" s="31"/>
      <c r="BE352" s="31"/>
      <c r="BF352" s="31"/>
      <c r="BG352" s="31"/>
      <c r="BH352" s="31"/>
      <c r="BI352" s="31"/>
      <c r="BJ352" s="31"/>
      <c r="BK352" s="31"/>
      <c r="BL352" s="31"/>
      <c r="BM352" s="31"/>
      <c r="BN352" s="31"/>
      <c r="BO352" s="31"/>
      <c r="BP352" s="31"/>
      <c r="BQ352" s="31"/>
      <c r="BR352" s="31"/>
      <c r="BS352" s="31"/>
      <c r="BT352" s="31"/>
      <c r="BU352" s="31"/>
      <c r="BV352" s="31"/>
      <c r="BW352" s="31"/>
      <c r="BX352" s="31"/>
      <c r="BY352" s="31"/>
      <c r="BZ352" s="31"/>
      <c r="CA352" s="31"/>
      <c r="CB352" s="31"/>
      <c r="CC352" s="31"/>
      <c r="CD352" s="31"/>
      <c r="CE352" s="31"/>
      <c r="CF352" s="31"/>
      <c r="CG352" s="31"/>
      <c r="CH352" s="31"/>
      <c r="CI352" s="31"/>
      <c r="CJ352" s="31"/>
      <c r="CK352" s="31"/>
      <c r="CL352" s="31"/>
      <c r="CM352" s="31"/>
      <c r="CN352" s="31"/>
    </row>
    <row r="353" spans="19:92">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c r="AY353" s="31"/>
      <c r="AZ353" s="31"/>
      <c r="BA353" s="31"/>
      <c r="BB353" s="31"/>
      <c r="BC353" s="31"/>
      <c r="BD353" s="31"/>
      <c r="BE353" s="31"/>
      <c r="BF353" s="31"/>
      <c r="BG353" s="31"/>
      <c r="BH353" s="31"/>
      <c r="BI353" s="31"/>
      <c r="BJ353" s="31"/>
      <c r="BK353" s="31"/>
      <c r="BL353" s="31"/>
      <c r="BM353" s="31"/>
      <c r="BN353" s="31"/>
      <c r="BO353" s="31"/>
      <c r="BP353" s="31"/>
      <c r="BQ353" s="31"/>
      <c r="BR353" s="31"/>
      <c r="BS353" s="31"/>
      <c r="BT353" s="31"/>
      <c r="BU353" s="31"/>
      <c r="BV353" s="31"/>
      <c r="BW353" s="31"/>
      <c r="BX353" s="31"/>
      <c r="BY353" s="31"/>
      <c r="BZ353" s="31"/>
      <c r="CA353" s="31"/>
      <c r="CB353" s="31"/>
      <c r="CC353" s="31"/>
      <c r="CD353" s="31"/>
      <c r="CE353" s="31"/>
      <c r="CF353" s="31"/>
      <c r="CG353" s="31"/>
      <c r="CH353" s="31"/>
      <c r="CI353" s="31"/>
      <c r="CJ353" s="31"/>
      <c r="CK353" s="31"/>
      <c r="CL353" s="31"/>
      <c r="CM353" s="31"/>
      <c r="CN353" s="31"/>
    </row>
    <row r="354" spans="19:92">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c r="AY354" s="31"/>
      <c r="AZ354" s="31"/>
      <c r="BA354" s="31"/>
      <c r="BB354" s="31"/>
      <c r="BC354" s="31"/>
      <c r="BD354" s="31"/>
      <c r="BE354" s="31"/>
      <c r="BF354" s="31"/>
      <c r="BG354" s="31"/>
      <c r="BH354" s="31"/>
      <c r="BI354" s="31"/>
      <c r="BJ354" s="31"/>
      <c r="BK354" s="31"/>
      <c r="BL354" s="31"/>
      <c r="BM354" s="31"/>
      <c r="BN354" s="31"/>
      <c r="BO354" s="31"/>
      <c r="BP354" s="31"/>
      <c r="BQ354" s="31"/>
      <c r="BR354" s="31"/>
      <c r="BS354" s="31"/>
      <c r="BT354" s="31"/>
      <c r="BU354" s="31"/>
      <c r="BV354" s="31"/>
      <c r="BW354" s="31"/>
      <c r="BX354" s="31"/>
      <c r="BY354" s="31"/>
      <c r="BZ354" s="31"/>
      <c r="CA354" s="31"/>
      <c r="CB354" s="31"/>
      <c r="CC354" s="31"/>
      <c r="CD354" s="31"/>
      <c r="CE354" s="31"/>
      <c r="CF354" s="31"/>
      <c r="CG354" s="31"/>
      <c r="CH354" s="31"/>
      <c r="CI354" s="31"/>
      <c r="CJ354" s="31"/>
      <c r="CK354" s="31"/>
      <c r="CL354" s="31"/>
      <c r="CM354" s="31"/>
      <c r="CN354" s="31"/>
    </row>
    <row r="355" spans="19:92">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c r="AY355" s="31"/>
      <c r="AZ355" s="31"/>
      <c r="BA355" s="31"/>
      <c r="BB355" s="31"/>
      <c r="BC355" s="31"/>
      <c r="BD355" s="31"/>
      <c r="BE355" s="31"/>
      <c r="BF355" s="31"/>
      <c r="BG355" s="31"/>
      <c r="BH355" s="31"/>
      <c r="BI355" s="31"/>
      <c r="BJ355" s="31"/>
      <c r="BK355" s="31"/>
      <c r="BL355" s="31"/>
      <c r="BM355" s="31"/>
      <c r="BN355" s="31"/>
      <c r="BO355" s="31"/>
      <c r="BP355" s="31"/>
      <c r="BQ355" s="31"/>
      <c r="BR355" s="31"/>
      <c r="BS355" s="31"/>
      <c r="BT355" s="31"/>
      <c r="BU355" s="31"/>
      <c r="BV355" s="31"/>
      <c r="BW355" s="31"/>
      <c r="BX355" s="31"/>
      <c r="BY355" s="31"/>
      <c r="BZ355" s="31"/>
      <c r="CA355" s="31"/>
      <c r="CB355" s="31"/>
      <c r="CC355" s="31"/>
      <c r="CD355" s="31"/>
      <c r="CE355" s="31"/>
      <c r="CF355" s="31"/>
      <c r="CG355" s="31"/>
      <c r="CH355" s="31"/>
      <c r="CI355" s="31"/>
      <c r="CJ355" s="31"/>
      <c r="CK355" s="31"/>
      <c r="CL355" s="31"/>
      <c r="CM355" s="31"/>
      <c r="CN355" s="31"/>
    </row>
    <row r="356" spans="19:92">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c r="AY356" s="31"/>
      <c r="AZ356" s="31"/>
      <c r="BA356" s="31"/>
      <c r="BB356" s="31"/>
      <c r="BC356" s="31"/>
      <c r="BD356" s="31"/>
      <c r="BE356" s="31"/>
      <c r="BF356" s="31"/>
      <c r="BG356" s="31"/>
      <c r="BH356" s="31"/>
      <c r="BI356" s="31"/>
      <c r="BJ356" s="31"/>
      <c r="BK356" s="31"/>
      <c r="BL356" s="31"/>
      <c r="BM356" s="31"/>
      <c r="BN356" s="31"/>
      <c r="BO356" s="31"/>
      <c r="BP356" s="31"/>
      <c r="BQ356" s="31"/>
      <c r="BR356" s="31"/>
      <c r="BS356" s="31"/>
      <c r="BT356" s="31"/>
      <c r="BU356" s="31"/>
      <c r="BV356" s="31"/>
      <c r="BW356" s="31"/>
      <c r="BX356" s="31"/>
      <c r="BY356" s="31"/>
      <c r="BZ356" s="31"/>
      <c r="CA356" s="31"/>
      <c r="CB356" s="31"/>
      <c r="CC356" s="31"/>
      <c r="CD356" s="31"/>
      <c r="CE356" s="31"/>
      <c r="CF356" s="31"/>
      <c r="CG356" s="31"/>
      <c r="CH356" s="31"/>
      <c r="CI356" s="31"/>
      <c r="CJ356" s="31"/>
      <c r="CK356" s="31"/>
      <c r="CL356" s="31"/>
      <c r="CM356" s="31"/>
      <c r="CN356" s="31"/>
    </row>
    <row r="357" spans="19:92">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c r="AY357" s="31"/>
      <c r="AZ357" s="31"/>
      <c r="BA357" s="31"/>
      <c r="BB357" s="31"/>
      <c r="BC357" s="31"/>
      <c r="BD357" s="31"/>
      <c r="BE357" s="31"/>
      <c r="BF357" s="31"/>
      <c r="BG357" s="31"/>
      <c r="BH357" s="31"/>
      <c r="BI357" s="31"/>
      <c r="BJ357" s="31"/>
      <c r="BK357" s="31"/>
      <c r="BL357" s="31"/>
      <c r="BM357" s="31"/>
      <c r="BN357" s="31"/>
      <c r="BO357" s="31"/>
      <c r="BP357" s="31"/>
      <c r="BQ357" s="31"/>
      <c r="BR357" s="31"/>
      <c r="BS357" s="31"/>
      <c r="BT357" s="31"/>
      <c r="BU357" s="31"/>
      <c r="BV357" s="31"/>
      <c r="BW357" s="31"/>
      <c r="BX357" s="31"/>
      <c r="BY357" s="31"/>
      <c r="BZ357" s="31"/>
      <c r="CA357" s="31"/>
      <c r="CB357" s="31"/>
      <c r="CC357" s="31"/>
      <c r="CD357" s="31"/>
      <c r="CE357" s="31"/>
      <c r="CF357" s="31"/>
      <c r="CG357" s="31"/>
      <c r="CH357" s="31"/>
      <c r="CI357" s="31"/>
      <c r="CJ357" s="31"/>
      <c r="CK357" s="31"/>
      <c r="CL357" s="31"/>
      <c r="CM357" s="31"/>
      <c r="CN357" s="31"/>
    </row>
    <row r="358" spans="19:92">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c r="AY358" s="31"/>
      <c r="AZ358" s="31"/>
      <c r="BA358" s="31"/>
      <c r="BB358" s="31"/>
      <c r="BC358" s="31"/>
      <c r="BD358" s="31"/>
      <c r="BE358" s="31"/>
      <c r="BF358" s="31"/>
      <c r="BG358" s="31"/>
      <c r="BH358" s="31"/>
      <c r="BI358" s="31"/>
      <c r="BJ358" s="31"/>
      <c r="BK358" s="31"/>
      <c r="BL358" s="31"/>
      <c r="BM358" s="31"/>
      <c r="BN358" s="31"/>
      <c r="BO358" s="31"/>
      <c r="BP358" s="31"/>
      <c r="BQ358" s="31"/>
      <c r="BR358" s="31"/>
      <c r="BS358" s="31"/>
      <c r="BT358" s="31"/>
      <c r="BU358" s="31"/>
      <c r="BV358" s="31"/>
      <c r="BW358" s="31"/>
      <c r="BX358" s="31"/>
      <c r="BY358" s="31"/>
      <c r="BZ358" s="31"/>
      <c r="CA358" s="31"/>
      <c r="CB358" s="31"/>
      <c r="CC358" s="31"/>
      <c r="CD358" s="31"/>
      <c r="CE358" s="31"/>
      <c r="CF358" s="31"/>
      <c r="CG358" s="31"/>
      <c r="CH358" s="31"/>
      <c r="CI358" s="31"/>
      <c r="CJ358" s="31"/>
      <c r="CK358" s="31"/>
      <c r="CL358" s="31"/>
      <c r="CM358" s="31"/>
      <c r="CN358" s="31"/>
    </row>
    <row r="359" spans="19:92">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c r="AY359" s="31"/>
      <c r="AZ359" s="31"/>
      <c r="BA359" s="31"/>
      <c r="BB359" s="31"/>
      <c r="BC359" s="31"/>
      <c r="BD359" s="31"/>
      <c r="BE359" s="31"/>
      <c r="BF359" s="31"/>
      <c r="BG359" s="31"/>
      <c r="BH359" s="31"/>
      <c r="BI359" s="31"/>
      <c r="BJ359" s="31"/>
      <c r="BK359" s="31"/>
      <c r="BL359" s="31"/>
      <c r="BM359" s="31"/>
      <c r="BN359" s="31"/>
      <c r="BO359" s="31"/>
      <c r="BP359" s="31"/>
      <c r="BQ359" s="31"/>
      <c r="BR359" s="31"/>
      <c r="BS359" s="31"/>
      <c r="BT359" s="31"/>
      <c r="BU359" s="31"/>
      <c r="BV359" s="31"/>
      <c r="BW359" s="31"/>
      <c r="BX359" s="31"/>
      <c r="BY359" s="31"/>
      <c r="BZ359" s="31"/>
      <c r="CA359" s="31"/>
      <c r="CB359" s="31"/>
      <c r="CC359" s="31"/>
      <c r="CD359" s="31"/>
      <c r="CE359" s="31"/>
      <c r="CF359" s="31"/>
      <c r="CG359" s="31"/>
      <c r="CH359" s="31"/>
      <c r="CI359" s="31"/>
      <c r="CJ359" s="31"/>
      <c r="CK359" s="31"/>
      <c r="CL359" s="31"/>
      <c r="CM359" s="31"/>
      <c r="CN359" s="31"/>
    </row>
    <row r="360" spans="19:92">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c r="AY360" s="31"/>
      <c r="AZ360" s="31"/>
      <c r="BA360" s="31"/>
      <c r="BB360" s="31"/>
      <c r="BC360" s="31"/>
      <c r="BD360" s="31"/>
      <c r="BE360" s="31"/>
      <c r="BF360" s="31"/>
      <c r="BG360" s="31"/>
      <c r="BH360" s="31"/>
      <c r="BI360" s="31"/>
      <c r="BJ360" s="31"/>
      <c r="BK360" s="31"/>
      <c r="BL360" s="31"/>
      <c r="BM360" s="31"/>
      <c r="BN360" s="31"/>
      <c r="BO360" s="31"/>
      <c r="BP360" s="31"/>
      <c r="BQ360" s="31"/>
      <c r="BR360" s="31"/>
      <c r="BS360" s="31"/>
      <c r="BT360" s="31"/>
      <c r="BU360" s="31"/>
      <c r="BV360" s="31"/>
      <c r="BW360" s="31"/>
      <c r="BX360" s="31"/>
      <c r="BY360" s="31"/>
      <c r="BZ360" s="31"/>
      <c r="CA360" s="31"/>
      <c r="CB360" s="31"/>
      <c r="CC360" s="31"/>
      <c r="CD360" s="31"/>
      <c r="CE360" s="31"/>
      <c r="CF360" s="31"/>
      <c r="CG360" s="31"/>
      <c r="CH360" s="31"/>
      <c r="CI360" s="31"/>
      <c r="CJ360" s="31"/>
      <c r="CK360" s="31"/>
      <c r="CL360" s="31"/>
      <c r="CM360" s="31"/>
      <c r="CN360" s="31"/>
    </row>
    <row r="361" spans="19:92">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c r="AY361" s="31"/>
      <c r="AZ361" s="31"/>
      <c r="BA361" s="31"/>
      <c r="BB361" s="31"/>
      <c r="BC361" s="31"/>
      <c r="BD361" s="31"/>
      <c r="BE361" s="31"/>
      <c r="BF361" s="31"/>
      <c r="BG361" s="31"/>
      <c r="BH361" s="31"/>
      <c r="BI361" s="31"/>
      <c r="BJ361" s="31"/>
      <c r="BK361" s="31"/>
      <c r="BL361" s="31"/>
      <c r="BM361" s="31"/>
      <c r="BN361" s="31"/>
      <c r="BO361" s="31"/>
      <c r="BP361" s="31"/>
      <c r="BQ361" s="31"/>
      <c r="BR361" s="31"/>
      <c r="BS361" s="31"/>
      <c r="BT361" s="31"/>
      <c r="BU361" s="31"/>
      <c r="BV361" s="31"/>
      <c r="BW361" s="31"/>
      <c r="BX361" s="31"/>
      <c r="BY361" s="31"/>
      <c r="BZ361" s="31"/>
      <c r="CA361" s="31"/>
      <c r="CB361" s="31"/>
      <c r="CC361" s="31"/>
      <c r="CD361" s="31"/>
      <c r="CE361" s="31"/>
      <c r="CF361" s="31"/>
      <c r="CG361" s="31"/>
      <c r="CH361" s="31"/>
      <c r="CI361" s="31"/>
      <c r="CJ361" s="31"/>
      <c r="CK361" s="31"/>
      <c r="CL361" s="31"/>
      <c r="CM361" s="31"/>
      <c r="CN361" s="31"/>
    </row>
    <row r="362" spans="19:92">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c r="AY362" s="31"/>
      <c r="AZ362" s="31"/>
      <c r="BA362" s="31"/>
      <c r="BB362" s="31"/>
      <c r="BC362" s="31"/>
      <c r="BD362" s="31"/>
      <c r="BE362" s="31"/>
      <c r="BF362" s="31"/>
      <c r="BG362" s="31"/>
      <c r="BH362" s="31"/>
      <c r="BI362" s="31"/>
      <c r="BJ362" s="31"/>
      <c r="BK362" s="31"/>
      <c r="BL362" s="31"/>
      <c r="BM362" s="31"/>
      <c r="BN362" s="31"/>
      <c r="BO362" s="31"/>
      <c r="BP362" s="31"/>
      <c r="BQ362" s="31"/>
      <c r="BR362" s="31"/>
      <c r="BS362" s="31"/>
      <c r="BT362" s="31"/>
      <c r="BU362" s="31"/>
      <c r="BV362" s="31"/>
      <c r="BW362" s="31"/>
      <c r="BX362" s="31"/>
      <c r="BY362" s="31"/>
      <c r="BZ362" s="31"/>
      <c r="CA362" s="31"/>
      <c r="CB362" s="31"/>
      <c r="CC362" s="31"/>
      <c r="CD362" s="31"/>
      <c r="CE362" s="31"/>
      <c r="CF362" s="31"/>
      <c r="CG362" s="31"/>
      <c r="CH362" s="31"/>
      <c r="CI362" s="31"/>
      <c r="CJ362" s="31"/>
      <c r="CK362" s="31"/>
      <c r="CL362" s="31"/>
      <c r="CM362" s="31"/>
      <c r="CN362" s="31"/>
    </row>
    <row r="363" spans="19:92">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c r="AY363" s="31"/>
      <c r="AZ363" s="31"/>
      <c r="BA363" s="31"/>
      <c r="BB363" s="31"/>
      <c r="BC363" s="31"/>
      <c r="BD363" s="31"/>
      <c r="BE363" s="31"/>
      <c r="BF363" s="31"/>
      <c r="BG363" s="31"/>
      <c r="BH363" s="31"/>
      <c r="BI363" s="31"/>
      <c r="BJ363" s="31"/>
      <c r="BK363" s="31"/>
      <c r="BL363" s="31"/>
      <c r="BM363" s="31"/>
      <c r="BN363" s="31"/>
      <c r="BO363" s="31"/>
      <c r="BP363" s="31"/>
      <c r="BQ363" s="31"/>
      <c r="BR363" s="31"/>
      <c r="BS363" s="31"/>
      <c r="BT363" s="31"/>
      <c r="BU363" s="31"/>
      <c r="BV363" s="31"/>
      <c r="BW363" s="31"/>
      <c r="BX363" s="31"/>
      <c r="BY363" s="31"/>
      <c r="BZ363" s="31"/>
      <c r="CA363" s="31"/>
      <c r="CB363" s="31"/>
      <c r="CC363" s="31"/>
      <c r="CD363" s="31"/>
      <c r="CE363" s="31"/>
      <c r="CF363" s="31"/>
      <c r="CG363" s="31"/>
      <c r="CH363" s="31"/>
      <c r="CI363" s="31"/>
      <c r="CJ363" s="31"/>
      <c r="CK363" s="31"/>
      <c r="CL363" s="31"/>
      <c r="CM363" s="31"/>
      <c r="CN363" s="31"/>
    </row>
    <row r="364" spans="19:92">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c r="AY364" s="31"/>
      <c r="AZ364" s="31"/>
      <c r="BA364" s="31"/>
      <c r="BB364" s="31"/>
      <c r="BC364" s="31"/>
      <c r="BD364" s="31"/>
      <c r="BE364" s="31"/>
      <c r="BF364" s="31"/>
      <c r="BG364" s="31"/>
      <c r="BH364" s="31"/>
      <c r="BI364" s="31"/>
      <c r="BJ364" s="31"/>
      <c r="BK364" s="31"/>
      <c r="BL364" s="31"/>
      <c r="BM364" s="31"/>
      <c r="BN364" s="31"/>
      <c r="BO364" s="31"/>
      <c r="BP364" s="31"/>
      <c r="BQ364" s="31"/>
      <c r="BR364" s="31"/>
      <c r="BS364" s="31"/>
      <c r="BT364" s="31"/>
      <c r="BU364" s="31"/>
      <c r="BV364" s="31"/>
      <c r="BW364" s="31"/>
      <c r="BX364" s="31"/>
      <c r="BY364" s="31"/>
      <c r="BZ364" s="31"/>
      <c r="CA364" s="31"/>
      <c r="CB364" s="31"/>
      <c r="CC364" s="31"/>
      <c r="CD364" s="31"/>
      <c r="CE364" s="31"/>
      <c r="CF364" s="31"/>
      <c r="CG364" s="31"/>
      <c r="CH364" s="31"/>
      <c r="CI364" s="31"/>
      <c r="CJ364" s="31"/>
      <c r="CK364" s="31"/>
      <c r="CL364" s="31"/>
      <c r="CM364" s="31"/>
      <c r="CN364" s="31"/>
    </row>
    <row r="365" spans="19:92">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c r="AY365" s="31"/>
      <c r="AZ365" s="31"/>
      <c r="BA365" s="31"/>
      <c r="BB365" s="31"/>
      <c r="BC365" s="31"/>
      <c r="BD365" s="31"/>
      <c r="BE365" s="31"/>
      <c r="BF365" s="31"/>
      <c r="BG365" s="31"/>
      <c r="BH365" s="31"/>
      <c r="BI365" s="31"/>
      <c r="BJ365" s="31"/>
      <c r="BK365" s="31"/>
      <c r="BL365" s="31"/>
      <c r="BM365" s="31"/>
      <c r="BN365" s="31"/>
      <c r="BO365" s="31"/>
      <c r="BP365" s="31"/>
      <c r="BQ365" s="31"/>
      <c r="BR365" s="31"/>
      <c r="BS365" s="31"/>
      <c r="BT365" s="31"/>
      <c r="BU365" s="31"/>
      <c r="BV365" s="31"/>
      <c r="BW365" s="31"/>
      <c r="BX365" s="31"/>
      <c r="BY365" s="31"/>
      <c r="BZ365" s="31"/>
      <c r="CA365" s="31"/>
      <c r="CB365" s="31"/>
      <c r="CC365" s="31"/>
      <c r="CD365" s="31"/>
      <c r="CE365" s="31"/>
      <c r="CF365" s="31"/>
      <c r="CG365" s="31"/>
      <c r="CH365" s="31"/>
      <c r="CI365" s="31"/>
      <c r="CJ365" s="31"/>
      <c r="CK365" s="31"/>
      <c r="CL365" s="31"/>
      <c r="CM365" s="31"/>
      <c r="CN365" s="31"/>
    </row>
    <row r="366" spans="19:92">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c r="AY366" s="31"/>
      <c r="AZ366" s="31"/>
      <c r="BA366" s="31"/>
      <c r="BB366" s="31"/>
      <c r="BC366" s="31"/>
      <c r="BD366" s="31"/>
      <c r="BE366" s="31"/>
      <c r="BF366" s="31"/>
      <c r="BG366" s="31"/>
      <c r="BH366" s="31"/>
      <c r="BI366" s="31"/>
      <c r="BJ366" s="31"/>
      <c r="BK366" s="31"/>
      <c r="BL366" s="31"/>
      <c r="BM366" s="31"/>
      <c r="BN366" s="31"/>
      <c r="BO366" s="31"/>
      <c r="BP366" s="31"/>
      <c r="BQ366" s="31"/>
      <c r="BR366" s="31"/>
      <c r="BS366" s="31"/>
      <c r="BT366" s="31"/>
      <c r="BU366" s="31"/>
      <c r="BV366" s="31"/>
      <c r="BW366" s="31"/>
      <c r="BX366" s="31"/>
      <c r="BY366" s="31"/>
      <c r="BZ366" s="31"/>
      <c r="CA366" s="31"/>
      <c r="CB366" s="31"/>
      <c r="CC366" s="31"/>
      <c r="CD366" s="31"/>
      <c r="CE366" s="31"/>
      <c r="CF366" s="31"/>
      <c r="CG366" s="31"/>
      <c r="CH366" s="31"/>
      <c r="CI366" s="31"/>
      <c r="CJ366" s="31"/>
      <c r="CK366" s="31"/>
      <c r="CL366" s="31"/>
      <c r="CM366" s="31"/>
      <c r="CN366" s="31"/>
    </row>
    <row r="367" spans="19:92">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c r="AY367" s="31"/>
      <c r="AZ367" s="31"/>
      <c r="BA367" s="31"/>
      <c r="BB367" s="31"/>
      <c r="BC367" s="31"/>
      <c r="BD367" s="31"/>
      <c r="BE367" s="31"/>
      <c r="BF367" s="31"/>
      <c r="BG367" s="31"/>
      <c r="BH367" s="31"/>
      <c r="BI367" s="31"/>
      <c r="BJ367" s="31"/>
      <c r="BK367" s="31"/>
      <c r="BL367" s="31"/>
      <c r="BM367" s="31"/>
      <c r="BN367" s="31"/>
      <c r="BO367" s="31"/>
      <c r="BP367" s="31"/>
      <c r="BQ367" s="31"/>
      <c r="BR367" s="31"/>
      <c r="BS367" s="31"/>
      <c r="BT367" s="31"/>
      <c r="BU367" s="31"/>
      <c r="BV367" s="31"/>
      <c r="BW367" s="31"/>
      <c r="BX367" s="31"/>
      <c r="BY367" s="31"/>
      <c r="BZ367" s="31"/>
      <c r="CA367" s="31"/>
      <c r="CB367" s="31"/>
      <c r="CC367" s="31"/>
      <c r="CD367" s="31"/>
      <c r="CE367" s="31"/>
      <c r="CF367" s="31"/>
      <c r="CG367" s="31"/>
      <c r="CH367" s="31"/>
      <c r="CI367" s="31"/>
      <c r="CJ367" s="31"/>
      <c r="CK367" s="31"/>
      <c r="CL367" s="31"/>
      <c r="CM367" s="31"/>
      <c r="CN367" s="31"/>
    </row>
    <row r="368" spans="19:92">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c r="AY368" s="31"/>
      <c r="AZ368" s="31"/>
      <c r="BA368" s="31"/>
      <c r="BB368" s="31"/>
      <c r="BC368" s="31"/>
      <c r="BD368" s="31"/>
      <c r="BE368" s="31"/>
      <c r="BF368" s="31"/>
      <c r="BG368" s="31"/>
      <c r="BH368" s="31"/>
      <c r="BI368" s="31"/>
      <c r="BJ368" s="31"/>
      <c r="BK368" s="31"/>
      <c r="BL368" s="31"/>
      <c r="BM368" s="31"/>
      <c r="BN368" s="31"/>
      <c r="BO368" s="31"/>
      <c r="BP368" s="31"/>
      <c r="BQ368" s="31"/>
      <c r="BR368" s="31"/>
      <c r="BS368" s="31"/>
      <c r="BT368" s="31"/>
      <c r="BU368" s="31"/>
      <c r="BV368" s="31"/>
      <c r="BW368" s="31"/>
      <c r="BX368" s="31"/>
      <c r="BY368" s="31"/>
      <c r="BZ368" s="31"/>
      <c r="CA368" s="31"/>
      <c r="CB368" s="31"/>
      <c r="CC368" s="31"/>
      <c r="CD368" s="31"/>
      <c r="CE368" s="31"/>
      <c r="CF368" s="31"/>
      <c r="CG368" s="31"/>
      <c r="CH368" s="31"/>
      <c r="CI368" s="31"/>
      <c r="CJ368" s="31"/>
      <c r="CK368" s="31"/>
      <c r="CL368" s="31"/>
      <c r="CM368" s="31"/>
      <c r="CN368" s="31"/>
    </row>
    <row r="369" spans="19:92">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c r="AY369" s="31"/>
      <c r="AZ369" s="31"/>
      <c r="BA369" s="31"/>
      <c r="BB369" s="31"/>
      <c r="BC369" s="31"/>
      <c r="BD369" s="31"/>
      <c r="BE369" s="31"/>
      <c r="BF369" s="31"/>
      <c r="BG369" s="31"/>
      <c r="BH369" s="31"/>
      <c r="BI369" s="31"/>
      <c r="BJ369" s="31"/>
      <c r="BK369" s="31"/>
      <c r="BL369" s="31"/>
      <c r="BM369" s="31"/>
      <c r="BN369" s="31"/>
      <c r="BO369" s="31"/>
      <c r="BP369" s="31"/>
      <c r="BQ369" s="31"/>
      <c r="BR369" s="31"/>
      <c r="BS369" s="31"/>
      <c r="BT369" s="31"/>
      <c r="BU369" s="31"/>
      <c r="BV369" s="31"/>
      <c r="BW369" s="31"/>
      <c r="BX369" s="31"/>
      <c r="BY369" s="31"/>
      <c r="BZ369" s="31"/>
      <c r="CA369" s="31"/>
      <c r="CB369" s="31"/>
      <c r="CC369" s="31"/>
      <c r="CD369" s="31"/>
      <c r="CE369" s="31"/>
      <c r="CF369" s="31"/>
      <c r="CG369" s="31"/>
      <c r="CH369" s="31"/>
      <c r="CI369" s="31"/>
      <c r="CJ369" s="31"/>
      <c r="CK369" s="31"/>
      <c r="CL369" s="31"/>
      <c r="CM369" s="31"/>
      <c r="CN369" s="31"/>
    </row>
    <row r="370" spans="19:92">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c r="AY370" s="31"/>
      <c r="AZ370" s="31"/>
      <c r="BA370" s="31"/>
      <c r="BB370" s="31"/>
      <c r="BC370" s="31"/>
      <c r="BD370" s="31"/>
      <c r="BE370" s="31"/>
      <c r="BF370" s="31"/>
      <c r="BG370" s="31"/>
      <c r="BH370" s="31"/>
      <c r="BI370" s="31"/>
      <c r="BJ370" s="31"/>
      <c r="BK370" s="31"/>
      <c r="BL370" s="31"/>
      <c r="BM370" s="31"/>
      <c r="BN370" s="31"/>
      <c r="BO370" s="31"/>
      <c r="BP370" s="31"/>
      <c r="BQ370" s="31"/>
      <c r="BR370" s="31"/>
      <c r="BS370" s="31"/>
      <c r="BT370" s="31"/>
      <c r="BU370" s="31"/>
      <c r="BV370" s="31"/>
      <c r="BW370" s="31"/>
      <c r="BX370" s="31"/>
      <c r="BY370" s="31"/>
      <c r="BZ370" s="31"/>
      <c r="CA370" s="31"/>
      <c r="CB370" s="31"/>
      <c r="CC370" s="31"/>
      <c r="CD370" s="31"/>
      <c r="CE370" s="31"/>
      <c r="CF370" s="31"/>
      <c r="CG370" s="31"/>
      <c r="CH370" s="31"/>
      <c r="CI370" s="31"/>
      <c r="CJ370" s="31"/>
      <c r="CK370" s="31"/>
      <c r="CL370" s="31"/>
      <c r="CM370" s="31"/>
      <c r="CN370" s="31"/>
    </row>
    <row r="371" spans="19:92">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c r="AY371" s="31"/>
      <c r="AZ371" s="31"/>
      <c r="BA371" s="31"/>
      <c r="BB371" s="31"/>
      <c r="BC371" s="31"/>
      <c r="BD371" s="31"/>
      <c r="BE371" s="31"/>
      <c r="BF371" s="31"/>
      <c r="BG371" s="31"/>
      <c r="BH371" s="31"/>
      <c r="BI371" s="31"/>
      <c r="BJ371" s="31"/>
      <c r="BK371" s="31"/>
      <c r="BL371" s="31"/>
      <c r="BM371" s="31"/>
      <c r="BN371" s="31"/>
      <c r="BO371" s="31"/>
      <c r="BP371" s="31"/>
      <c r="BQ371" s="31"/>
      <c r="BR371" s="31"/>
      <c r="BS371" s="31"/>
      <c r="BT371" s="31"/>
      <c r="BU371" s="31"/>
      <c r="BV371" s="31"/>
      <c r="BW371" s="31"/>
      <c r="BX371" s="31"/>
      <c r="BY371" s="31"/>
      <c r="BZ371" s="31"/>
      <c r="CA371" s="31"/>
      <c r="CB371" s="31"/>
      <c r="CC371" s="31"/>
      <c r="CD371" s="31"/>
      <c r="CE371" s="31"/>
      <c r="CF371" s="31"/>
      <c r="CG371" s="31"/>
      <c r="CH371" s="31"/>
      <c r="CI371" s="31"/>
      <c r="CJ371" s="31"/>
      <c r="CK371" s="31"/>
      <c r="CL371" s="31"/>
      <c r="CM371" s="31"/>
      <c r="CN371" s="31"/>
    </row>
    <row r="372" spans="19:92">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c r="AY372" s="31"/>
      <c r="AZ372" s="31"/>
      <c r="BA372" s="31"/>
      <c r="BB372" s="31"/>
      <c r="BC372" s="31"/>
      <c r="BD372" s="31"/>
      <c r="BE372" s="31"/>
      <c r="BF372" s="31"/>
      <c r="BG372" s="31"/>
      <c r="BH372" s="31"/>
      <c r="BI372" s="31"/>
      <c r="BJ372" s="31"/>
      <c r="BK372" s="31"/>
      <c r="BL372" s="31"/>
      <c r="BM372" s="31"/>
      <c r="BN372" s="31"/>
      <c r="BO372" s="31"/>
      <c r="BP372" s="31"/>
      <c r="BQ372" s="31"/>
      <c r="BR372" s="31"/>
      <c r="BS372" s="31"/>
      <c r="BT372" s="31"/>
      <c r="BU372" s="31"/>
      <c r="BV372" s="31"/>
      <c r="BW372" s="31"/>
      <c r="BX372" s="31"/>
      <c r="BY372" s="31"/>
      <c r="BZ372" s="31"/>
      <c r="CA372" s="31"/>
      <c r="CB372" s="31"/>
      <c r="CC372" s="31"/>
      <c r="CD372" s="31"/>
      <c r="CE372" s="31"/>
      <c r="CF372" s="31"/>
      <c r="CG372" s="31"/>
      <c r="CH372" s="31"/>
      <c r="CI372" s="31"/>
      <c r="CJ372" s="31"/>
      <c r="CK372" s="31"/>
      <c r="CL372" s="31"/>
      <c r="CM372" s="31"/>
      <c r="CN372" s="31"/>
    </row>
    <row r="373" spans="19:92">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c r="AY373" s="31"/>
      <c r="AZ373" s="31"/>
      <c r="BA373" s="31"/>
      <c r="BB373" s="31"/>
      <c r="BC373" s="31"/>
      <c r="BD373" s="31"/>
      <c r="BE373" s="31"/>
      <c r="BF373" s="31"/>
      <c r="BG373" s="31"/>
      <c r="BH373" s="31"/>
      <c r="BI373" s="31"/>
      <c r="BJ373" s="31"/>
      <c r="BK373" s="31"/>
      <c r="BL373" s="31"/>
      <c r="BM373" s="31"/>
      <c r="BN373" s="31"/>
      <c r="BO373" s="31"/>
      <c r="BP373" s="31"/>
      <c r="BQ373" s="31"/>
      <c r="BR373" s="31"/>
      <c r="BS373" s="31"/>
      <c r="BT373" s="31"/>
      <c r="BU373" s="31"/>
      <c r="BV373" s="31"/>
      <c r="BW373" s="31"/>
      <c r="BX373" s="31"/>
      <c r="BY373" s="31"/>
      <c r="BZ373" s="31"/>
      <c r="CA373" s="31"/>
      <c r="CB373" s="31"/>
      <c r="CC373" s="31"/>
      <c r="CD373" s="31"/>
      <c r="CE373" s="31"/>
      <c r="CF373" s="31"/>
      <c r="CG373" s="31"/>
      <c r="CH373" s="31"/>
      <c r="CI373" s="31"/>
      <c r="CJ373" s="31"/>
      <c r="CK373" s="31"/>
      <c r="CL373" s="31"/>
      <c r="CM373" s="31"/>
      <c r="CN373" s="31"/>
    </row>
    <row r="374" spans="19:92">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c r="AY374" s="31"/>
      <c r="AZ374" s="31"/>
      <c r="BA374" s="31"/>
      <c r="BB374" s="31"/>
      <c r="BC374" s="31"/>
      <c r="BD374" s="31"/>
      <c r="BE374" s="31"/>
      <c r="BF374" s="31"/>
      <c r="BG374" s="31"/>
      <c r="BH374" s="31"/>
      <c r="BI374" s="31"/>
      <c r="BJ374" s="31"/>
      <c r="BK374" s="31"/>
      <c r="BL374" s="31"/>
      <c r="BM374" s="31"/>
      <c r="BN374" s="31"/>
      <c r="BO374" s="31"/>
      <c r="BP374" s="31"/>
      <c r="BQ374" s="31"/>
      <c r="BR374" s="31"/>
      <c r="BS374" s="31"/>
      <c r="BT374" s="31"/>
      <c r="BU374" s="31"/>
      <c r="BV374" s="31"/>
      <c r="BW374" s="31"/>
      <c r="BX374" s="31"/>
      <c r="BY374" s="31"/>
      <c r="BZ374" s="31"/>
      <c r="CA374" s="31"/>
      <c r="CB374" s="31"/>
      <c r="CC374" s="31"/>
      <c r="CD374" s="31"/>
      <c r="CE374" s="31"/>
      <c r="CF374" s="31"/>
      <c r="CG374" s="31"/>
      <c r="CH374" s="31"/>
      <c r="CI374" s="31"/>
      <c r="CJ374" s="31"/>
      <c r="CK374" s="31"/>
      <c r="CL374" s="31"/>
      <c r="CM374" s="31"/>
      <c r="CN374" s="31"/>
    </row>
    <row r="375" spans="19:92">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c r="AY375" s="31"/>
      <c r="AZ375" s="31"/>
      <c r="BA375" s="31"/>
      <c r="BB375" s="31"/>
      <c r="BC375" s="31"/>
      <c r="BD375" s="31"/>
      <c r="BE375" s="31"/>
      <c r="BF375" s="31"/>
      <c r="BG375" s="31"/>
      <c r="BH375" s="31"/>
      <c r="BI375" s="31"/>
      <c r="BJ375" s="31"/>
      <c r="BK375" s="31"/>
      <c r="BL375" s="31"/>
      <c r="BM375" s="31"/>
      <c r="BN375" s="31"/>
      <c r="BO375" s="31"/>
      <c r="BP375" s="31"/>
      <c r="BQ375" s="31"/>
      <c r="BR375" s="31"/>
      <c r="BS375" s="31"/>
      <c r="BT375" s="31"/>
      <c r="BU375" s="31"/>
      <c r="BV375" s="31"/>
      <c r="BW375" s="31"/>
      <c r="BX375" s="31"/>
      <c r="BY375" s="31"/>
      <c r="BZ375" s="31"/>
      <c r="CA375" s="31"/>
      <c r="CB375" s="31"/>
      <c r="CC375" s="31"/>
      <c r="CD375" s="31"/>
      <c r="CE375" s="31"/>
      <c r="CF375" s="31"/>
      <c r="CG375" s="31"/>
      <c r="CH375" s="31"/>
      <c r="CI375" s="31"/>
      <c r="CJ375" s="31"/>
      <c r="CK375" s="31"/>
      <c r="CL375" s="31"/>
      <c r="CM375" s="31"/>
      <c r="CN375" s="31"/>
    </row>
    <row r="376" spans="19:92">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c r="AY376" s="31"/>
      <c r="AZ376" s="31"/>
      <c r="BA376" s="31"/>
      <c r="BB376" s="31"/>
      <c r="BC376" s="31"/>
      <c r="BD376" s="31"/>
      <c r="BE376" s="31"/>
      <c r="BF376" s="31"/>
      <c r="BG376" s="31"/>
      <c r="BH376" s="31"/>
      <c r="BI376" s="31"/>
      <c r="BJ376" s="31"/>
      <c r="BK376" s="31"/>
      <c r="BL376" s="31"/>
      <c r="BM376" s="31"/>
      <c r="BN376" s="31"/>
      <c r="BO376" s="31"/>
      <c r="BP376" s="31"/>
      <c r="BQ376" s="31"/>
      <c r="BR376" s="31"/>
      <c r="BS376" s="31"/>
      <c r="BT376" s="31"/>
      <c r="BU376" s="31"/>
      <c r="BV376" s="31"/>
      <c r="BW376" s="31"/>
      <c r="BX376" s="31"/>
      <c r="BY376" s="31"/>
      <c r="BZ376" s="31"/>
      <c r="CA376" s="31"/>
      <c r="CB376" s="31"/>
      <c r="CC376" s="31"/>
      <c r="CD376" s="31"/>
      <c r="CE376" s="31"/>
      <c r="CF376" s="31"/>
      <c r="CG376" s="31"/>
      <c r="CH376" s="31"/>
      <c r="CI376" s="31"/>
      <c r="CJ376" s="31"/>
      <c r="CK376" s="31"/>
      <c r="CL376" s="31"/>
      <c r="CM376" s="31"/>
      <c r="CN376" s="31"/>
    </row>
    <row r="377" spans="19:92">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c r="AY377" s="31"/>
      <c r="AZ377" s="31"/>
      <c r="BA377" s="31"/>
      <c r="BB377" s="31"/>
      <c r="BC377" s="31"/>
      <c r="BD377" s="31"/>
      <c r="BE377" s="31"/>
      <c r="BF377" s="31"/>
      <c r="BG377" s="31"/>
      <c r="BH377" s="31"/>
      <c r="BI377" s="31"/>
      <c r="BJ377" s="31"/>
      <c r="BK377" s="31"/>
      <c r="BL377" s="31"/>
      <c r="BM377" s="31"/>
      <c r="BN377" s="31"/>
      <c r="BO377" s="31"/>
      <c r="BP377" s="31"/>
      <c r="BQ377" s="31"/>
      <c r="BR377" s="31"/>
      <c r="BS377" s="31"/>
      <c r="BT377" s="31"/>
      <c r="BU377" s="31"/>
      <c r="BV377" s="31"/>
      <c r="BW377" s="31"/>
      <c r="BX377" s="31"/>
      <c r="BY377" s="31"/>
      <c r="BZ377" s="31"/>
      <c r="CA377" s="31"/>
      <c r="CB377" s="31"/>
      <c r="CC377" s="31"/>
      <c r="CD377" s="31"/>
      <c r="CE377" s="31"/>
      <c r="CF377" s="31"/>
      <c r="CG377" s="31"/>
      <c r="CH377" s="31"/>
      <c r="CI377" s="31"/>
      <c r="CJ377" s="31"/>
      <c r="CK377" s="31"/>
      <c r="CL377" s="31"/>
      <c r="CM377" s="31"/>
      <c r="CN377" s="31"/>
    </row>
    <row r="378" spans="19:92">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c r="AY378" s="31"/>
      <c r="AZ378" s="31"/>
      <c r="BA378" s="31"/>
      <c r="BB378" s="31"/>
      <c r="BC378" s="31"/>
      <c r="BD378" s="31"/>
      <c r="BE378" s="31"/>
      <c r="BF378" s="31"/>
      <c r="BG378" s="31"/>
      <c r="BH378" s="31"/>
      <c r="BI378" s="31"/>
      <c r="BJ378" s="31"/>
      <c r="BK378" s="31"/>
      <c r="BL378" s="31"/>
      <c r="BM378" s="31"/>
      <c r="BN378" s="31"/>
      <c r="BO378" s="31"/>
      <c r="BP378" s="31"/>
      <c r="BQ378" s="31"/>
      <c r="BR378" s="31"/>
      <c r="BS378" s="31"/>
      <c r="BT378" s="31"/>
      <c r="BU378" s="31"/>
      <c r="BV378" s="31"/>
      <c r="BW378" s="31"/>
      <c r="BX378" s="31"/>
      <c r="BY378" s="31"/>
      <c r="BZ378" s="31"/>
      <c r="CA378" s="31"/>
      <c r="CB378" s="31"/>
      <c r="CC378" s="31"/>
      <c r="CD378" s="31"/>
      <c r="CE378" s="31"/>
      <c r="CF378" s="31"/>
      <c r="CG378" s="31"/>
      <c r="CH378" s="31"/>
      <c r="CI378" s="31"/>
      <c r="CJ378" s="31"/>
      <c r="CK378" s="31"/>
      <c r="CL378" s="31"/>
      <c r="CM378" s="31"/>
      <c r="CN378" s="31"/>
    </row>
    <row r="379" spans="19:92">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c r="AY379" s="31"/>
      <c r="AZ379" s="31"/>
      <c r="BA379" s="31"/>
      <c r="BB379" s="31"/>
      <c r="BC379" s="31"/>
      <c r="BD379" s="31"/>
      <c r="BE379" s="31"/>
      <c r="BF379" s="31"/>
      <c r="BG379" s="31"/>
      <c r="BH379" s="31"/>
      <c r="BI379" s="31"/>
      <c r="BJ379" s="31"/>
      <c r="BK379" s="31"/>
      <c r="BL379" s="31"/>
      <c r="BM379" s="31"/>
      <c r="BN379" s="31"/>
      <c r="BO379" s="31"/>
      <c r="BP379" s="31"/>
      <c r="BQ379" s="31"/>
      <c r="BR379" s="31"/>
      <c r="BS379" s="31"/>
      <c r="BT379" s="31"/>
      <c r="BU379" s="31"/>
      <c r="BV379" s="31"/>
      <c r="BW379" s="31"/>
      <c r="BX379" s="31"/>
      <c r="BY379" s="31"/>
      <c r="BZ379" s="31"/>
      <c r="CA379" s="31"/>
      <c r="CB379" s="31"/>
      <c r="CC379" s="31"/>
      <c r="CD379" s="31"/>
      <c r="CE379" s="31"/>
      <c r="CF379" s="31"/>
      <c r="CG379" s="31"/>
      <c r="CH379" s="31"/>
      <c r="CI379" s="31"/>
      <c r="CJ379" s="31"/>
      <c r="CK379" s="31"/>
      <c r="CL379" s="31"/>
      <c r="CM379" s="31"/>
      <c r="CN379" s="31"/>
    </row>
    <row r="380" spans="19:92">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c r="AY380" s="31"/>
      <c r="AZ380" s="31"/>
      <c r="BA380" s="31"/>
      <c r="BB380" s="31"/>
      <c r="BC380" s="31"/>
      <c r="BD380" s="31"/>
      <c r="BE380" s="31"/>
      <c r="BF380" s="31"/>
      <c r="BG380" s="31"/>
      <c r="BH380" s="31"/>
      <c r="BI380" s="31"/>
      <c r="BJ380" s="31"/>
      <c r="BK380" s="31"/>
      <c r="BL380" s="31"/>
      <c r="BM380" s="31"/>
      <c r="BN380" s="31"/>
      <c r="BO380" s="31"/>
      <c r="BP380" s="31"/>
      <c r="BQ380" s="31"/>
      <c r="BR380" s="31"/>
      <c r="BS380" s="31"/>
      <c r="BT380" s="31"/>
      <c r="BU380" s="31"/>
      <c r="BV380" s="31"/>
      <c r="BW380" s="31"/>
      <c r="BX380" s="31"/>
      <c r="BY380" s="31"/>
      <c r="BZ380" s="31"/>
      <c r="CA380" s="31"/>
      <c r="CB380" s="31"/>
      <c r="CC380" s="31"/>
      <c r="CD380" s="31"/>
      <c r="CE380" s="31"/>
      <c r="CF380" s="31"/>
      <c r="CG380" s="31"/>
      <c r="CH380" s="31"/>
      <c r="CI380" s="31"/>
      <c r="CJ380" s="31"/>
      <c r="CK380" s="31"/>
      <c r="CL380" s="31"/>
      <c r="CM380" s="31"/>
      <c r="CN380" s="31"/>
    </row>
    <row r="381" spans="19:92">
      <c r="S381" s="31"/>
      <c r="T381" s="31"/>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31"/>
      <c r="AW381" s="31"/>
      <c r="AX381" s="31"/>
      <c r="AY381" s="31"/>
      <c r="AZ381" s="31"/>
      <c r="BA381" s="31"/>
      <c r="BB381" s="31"/>
      <c r="BC381" s="31"/>
      <c r="BD381" s="31"/>
      <c r="BE381" s="31"/>
      <c r="BF381" s="31"/>
      <c r="BG381" s="31"/>
      <c r="BH381" s="31"/>
      <c r="BI381" s="31"/>
      <c r="BJ381" s="31"/>
      <c r="BK381" s="31"/>
      <c r="BL381" s="31"/>
      <c r="BM381" s="31"/>
      <c r="BN381" s="31"/>
      <c r="BO381" s="31"/>
      <c r="BP381" s="31"/>
      <c r="BQ381" s="31"/>
      <c r="BR381" s="31"/>
      <c r="BS381" s="31"/>
      <c r="BT381" s="31"/>
      <c r="BU381" s="31"/>
      <c r="BV381" s="31"/>
      <c r="BW381" s="31"/>
      <c r="BX381" s="31"/>
      <c r="BY381" s="31"/>
      <c r="BZ381" s="31"/>
      <c r="CA381" s="31"/>
      <c r="CB381" s="31"/>
      <c r="CC381" s="31"/>
      <c r="CD381" s="31"/>
      <c r="CE381" s="31"/>
      <c r="CF381" s="31"/>
      <c r="CG381" s="31"/>
      <c r="CH381" s="31"/>
      <c r="CI381" s="31"/>
      <c r="CJ381" s="31"/>
      <c r="CK381" s="31"/>
      <c r="CL381" s="31"/>
      <c r="CM381" s="31"/>
      <c r="CN381" s="31"/>
    </row>
    <row r="382" spans="19:92">
      <c r="S382" s="31"/>
      <c r="T382" s="31"/>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31"/>
      <c r="AW382" s="31"/>
      <c r="AX382" s="31"/>
      <c r="AY382" s="31"/>
      <c r="AZ382" s="31"/>
      <c r="BA382" s="31"/>
      <c r="BB382" s="31"/>
      <c r="BC382" s="31"/>
      <c r="BD382" s="31"/>
      <c r="BE382" s="31"/>
      <c r="BF382" s="31"/>
      <c r="BG382" s="31"/>
      <c r="BH382" s="31"/>
      <c r="BI382" s="31"/>
      <c r="BJ382" s="31"/>
      <c r="BK382" s="31"/>
      <c r="BL382" s="31"/>
      <c r="BM382" s="31"/>
      <c r="BN382" s="31"/>
      <c r="BO382" s="31"/>
      <c r="BP382" s="31"/>
      <c r="BQ382" s="31"/>
      <c r="BR382" s="31"/>
      <c r="BS382" s="31"/>
      <c r="BT382" s="31"/>
      <c r="BU382" s="31"/>
      <c r="BV382" s="31"/>
      <c r="BW382" s="31"/>
      <c r="BX382" s="31"/>
      <c r="BY382" s="31"/>
      <c r="BZ382" s="31"/>
      <c r="CA382" s="31"/>
      <c r="CB382" s="31"/>
      <c r="CC382" s="31"/>
      <c r="CD382" s="31"/>
      <c r="CE382" s="31"/>
      <c r="CF382" s="31"/>
      <c r="CG382" s="31"/>
      <c r="CH382" s="31"/>
      <c r="CI382" s="31"/>
      <c r="CJ382" s="31"/>
      <c r="CK382" s="31"/>
      <c r="CL382" s="31"/>
      <c r="CM382" s="31"/>
      <c r="CN382" s="31"/>
    </row>
    <row r="383" spans="19:92">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c r="AY383" s="31"/>
      <c r="AZ383" s="31"/>
      <c r="BA383" s="31"/>
      <c r="BB383" s="31"/>
      <c r="BC383" s="31"/>
      <c r="BD383" s="31"/>
      <c r="BE383" s="31"/>
      <c r="BF383" s="31"/>
      <c r="BG383" s="31"/>
      <c r="BH383" s="31"/>
      <c r="BI383" s="31"/>
      <c r="BJ383" s="31"/>
      <c r="BK383" s="31"/>
      <c r="BL383" s="31"/>
      <c r="BM383" s="31"/>
      <c r="BN383" s="31"/>
      <c r="BO383" s="31"/>
      <c r="BP383" s="31"/>
      <c r="BQ383" s="31"/>
      <c r="BR383" s="31"/>
      <c r="BS383" s="31"/>
      <c r="BT383" s="31"/>
      <c r="BU383" s="31"/>
      <c r="BV383" s="31"/>
      <c r="BW383" s="31"/>
      <c r="BX383" s="31"/>
      <c r="BY383" s="31"/>
      <c r="BZ383" s="31"/>
      <c r="CA383" s="31"/>
      <c r="CB383" s="31"/>
      <c r="CC383" s="31"/>
      <c r="CD383" s="31"/>
      <c r="CE383" s="31"/>
      <c r="CF383" s="31"/>
      <c r="CG383" s="31"/>
      <c r="CH383" s="31"/>
      <c r="CI383" s="31"/>
      <c r="CJ383" s="31"/>
      <c r="CK383" s="31"/>
      <c r="CL383" s="31"/>
      <c r="CM383" s="31"/>
      <c r="CN383" s="31"/>
    </row>
    <row r="384" spans="19:92">
      <c r="S384" s="31"/>
      <c r="T384" s="31"/>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31"/>
      <c r="AW384" s="31"/>
      <c r="AX384" s="31"/>
      <c r="AY384" s="31"/>
      <c r="AZ384" s="31"/>
      <c r="BA384" s="31"/>
      <c r="BB384" s="31"/>
      <c r="BC384" s="31"/>
      <c r="BD384" s="31"/>
      <c r="BE384" s="31"/>
      <c r="BF384" s="31"/>
      <c r="BG384" s="31"/>
      <c r="BH384" s="31"/>
      <c r="BI384" s="31"/>
      <c r="BJ384" s="31"/>
      <c r="BK384" s="31"/>
      <c r="BL384" s="31"/>
      <c r="BM384" s="31"/>
      <c r="BN384" s="31"/>
      <c r="BO384" s="31"/>
      <c r="BP384" s="31"/>
      <c r="BQ384" s="31"/>
      <c r="BR384" s="31"/>
      <c r="BS384" s="31"/>
      <c r="BT384" s="31"/>
      <c r="BU384" s="31"/>
      <c r="BV384" s="31"/>
      <c r="BW384" s="31"/>
      <c r="BX384" s="31"/>
      <c r="BY384" s="31"/>
      <c r="BZ384" s="31"/>
      <c r="CA384" s="31"/>
      <c r="CB384" s="31"/>
      <c r="CC384" s="31"/>
      <c r="CD384" s="31"/>
      <c r="CE384" s="31"/>
      <c r="CF384" s="31"/>
      <c r="CG384" s="31"/>
      <c r="CH384" s="31"/>
      <c r="CI384" s="31"/>
      <c r="CJ384" s="31"/>
      <c r="CK384" s="31"/>
      <c r="CL384" s="31"/>
      <c r="CM384" s="31"/>
      <c r="CN384" s="31"/>
    </row>
    <row r="385" spans="19:92">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c r="AY385" s="31"/>
      <c r="AZ385" s="31"/>
      <c r="BA385" s="31"/>
      <c r="BB385" s="31"/>
      <c r="BC385" s="31"/>
      <c r="BD385" s="31"/>
      <c r="BE385" s="31"/>
      <c r="BF385" s="31"/>
      <c r="BG385" s="31"/>
      <c r="BH385" s="31"/>
      <c r="BI385" s="31"/>
      <c r="BJ385" s="31"/>
      <c r="BK385" s="31"/>
      <c r="BL385" s="31"/>
      <c r="BM385" s="31"/>
      <c r="BN385" s="31"/>
      <c r="BO385" s="31"/>
      <c r="BP385" s="31"/>
      <c r="BQ385" s="31"/>
      <c r="BR385" s="31"/>
      <c r="BS385" s="31"/>
      <c r="BT385" s="31"/>
      <c r="BU385" s="31"/>
      <c r="BV385" s="31"/>
      <c r="BW385" s="31"/>
      <c r="BX385" s="31"/>
      <c r="BY385" s="31"/>
      <c r="BZ385" s="31"/>
      <c r="CA385" s="31"/>
      <c r="CB385" s="31"/>
      <c r="CC385" s="31"/>
      <c r="CD385" s="31"/>
      <c r="CE385" s="31"/>
      <c r="CF385" s="31"/>
      <c r="CG385" s="31"/>
      <c r="CH385" s="31"/>
      <c r="CI385" s="31"/>
      <c r="CJ385" s="31"/>
      <c r="CK385" s="31"/>
      <c r="CL385" s="31"/>
      <c r="CM385" s="31"/>
      <c r="CN385" s="31"/>
    </row>
  </sheetData>
  <sheetProtection sheet="1" objects="1" scenarios="1"/>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b8a2e7-1789-4a82-af19-0e5acc39021e">
      <Terms xmlns="http://schemas.microsoft.com/office/infopath/2007/PartnerControls"/>
    </lcf76f155ced4ddcb4097134ff3c332f>
    <TaxCatchAll xmlns="aa76bd91-2c4e-4caf-a959-876821feecfe" xsi:nil="true"/>
    <Date_x002f_Time xmlns="85b8a2e7-1789-4a82-af19-0e5acc3902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3DF8EFA916BC45A01067925EAAC491" ma:contentTypeVersion="" ma:contentTypeDescription="Create a new document." ma:contentTypeScope="" ma:versionID="3e1d31e93815596f4132e98aafb7c8b8">
  <xsd:schema xmlns:xsd="http://www.w3.org/2001/XMLSchema" xmlns:xs="http://www.w3.org/2001/XMLSchema" xmlns:p="http://schemas.microsoft.com/office/2006/metadata/properties" xmlns:ns2="85b8a2e7-1789-4a82-af19-0e5acc39021e" xmlns:ns3="aa76bd91-2c4e-4caf-a959-876821feecfe" targetNamespace="http://schemas.microsoft.com/office/2006/metadata/properties" ma:root="true" ma:fieldsID="a2f345cbc3fabe41858caddaecefa5af" ns2:_="" ns3:_="">
    <xsd:import namespace="85b8a2e7-1789-4a82-af19-0e5acc39021e"/>
    <xsd:import namespace="aa76bd91-2c4e-4caf-a959-876821feec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Date_x002f_Tim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b8a2e7-1789-4a82-af19-0e5acc3902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ee1ed9-354a-4905-b747-9b1698a9a1a6" ma:termSetId="09814cd3-568e-fe90-9814-8d621ff8fb84" ma:anchorId="fba54fb3-c3e1-fe81-a776-ca4b69148c4d" ma:open="true" ma:isKeyword="false">
      <xsd:complexType>
        <xsd:sequence>
          <xsd:element ref="pc:Terms" minOccurs="0" maxOccurs="1"/>
        </xsd:sequence>
      </xsd:complexType>
    </xsd:element>
    <xsd:element name="Date_x002f_Time" ma:index="21" nillable="true" ma:displayName="Date/Time" ma:format="DateOnly" ma:internalName="Date_x002f_Time">
      <xsd:simpleType>
        <xsd:restriction base="dms:DateTim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76bd91-2c4e-4caf-a959-876821feecf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0d087ac-9afc-4208-910d-35807b818dc0}" ma:internalName="TaxCatchAll" ma:showField="CatchAllData" ma:web="aa76bd91-2c4e-4caf-a959-876821feec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495F90-210F-4700-905E-0F97022D8065}"/>
</file>

<file path=customXml/itemProps2.xml><?xml version="1.0" encoding="utf-8"?>
<ds:datastoreItem xmlns:ds="http://schemas.openxmlformats.org/officeDocument/2006/customXml" ds:itemID="{1D585C64-2F6D-42B2-BEA6-33C865460A7D}"/>
</file>

<file path=customXml/itemProps3.xml><?xml version="1.0" encoding="utf-8"?>
<ds:datastoreItem xmlns:ds="http://schemas.openxmlformats.org/officeDocument/2006/customXml" ds:itemID="{630E176B-87C6-4365-B52F-23E1EA4638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Tessa Schiefer</dc:creator>
  <cp:keywords/>
  <dc:description/>
  <cp:lastModifiedBy/>
  <cp:revision/>
  <dcterms:created xsi:type="dcterms:W3CDTF">2015-06-16T07:33:00Z</dcterms:created>
  <dcterms:modified xsi:type="dcterms:W3CDTF">2023-09-26T10:11:09Z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0x010100DF3DF8EFA916BC45A01067925EAAC491</vt:lpwstr>
  </property>
  <property fmtid="{D5CDD505-2E9C-101B-9397-08002B2CF9AE}" pid="3" name="AuthorIds_UIVersion_11">
    <vt:lpwstr>614</vt:lpwstr>
  </property>
  <property fmtid="{D5CDD505-2E9C-101B-9397-08002B2CF9AE}" pid="4" name="MediaServiceImageTags">
    <vt:lpwstr/>
  </property>
</Properties>
</file>